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verakubesova_masstrakonicko_onmicrosoft_com/Documents/MAP/Příloha č. 1 Investiční a další priority MAP - aktualizace/8 aktualizace k 1.12.2021/"/>
    </mc:Choice>
  </mc:AlternateContent>
  <xr:revisionPtr revIDLastSave="308" documentId="13_ncr:1_{982D0653-8F7A-4534-A555-0A1CEB147ECC}" xr6:coauthVersionLast="47" xr6:coauthVersionMax="47" xr10:uidLastSave="{69DFDD78-94BF-4017-AAFD-AC290039776E}"/>
  <bookViews>
    <workbookView xWindow="-108" yWindow="-108" windowWidth="20376" windowHeight="12360" tabRatio="710" activeTab="1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  <sheet name="Pokyny, info doplněné" sheetId="11" r:id="rId6"/>
  </sheets>
  <definedNames>
    <definedName name="_xlnm._FilterDatabase" localSheetId="2" hidden="1">MŠ!$B$3:$S$150</definedName>
    <definedName name="_xlnm._FilterDatabase" localSheetId="3" hidden="1">'zajmové, neformalní, cel'!$A$4:$T$4</definedName>
    <definedName name="_xlnm._FilterDatabase" localSheetId="1" hidden="1">ZŠ!$B$4:$Z$268</definedName>
    <definedName name="_ftn1" localSheetId="0">Úvod!#REF!</definedName>
    <definedName name="_ftnref1" localSheetId="0">Úvod!#REF!</definedName>
    <definedName name="_Toc55769477" localSheetId="1">ZŠ!#REF!</definedName>
    <definedName name="_Toc55769478" localSheetId="1">ZŠ!$B$13</definedName>
    <definedName name="_Toc55769479" localSheetId="1">ZŠ!$B$46</definedName>
    <definedName name="_Toc55769480" localSheetId="2">MŠ!#REF!</definedName>
    <definedName name="_Toc55769481" localSheetId="1">ZŠ!#REF!</definedName>
    <definedName name="_Toc55769482" localSheetId="1">ZŠ!$G$86</definedName>
    <definedName name="_Toc55769484" localSheetId="1">ZŠ!$B$114</definedName>
    <definedName name="_Toc55769485" localSheetId="1">ZŠ!$B$128</definedName>
    <definedName name="_Toc55769486" localSheetId="1">ZŠ!$B$147</definedName>
    <definedName name="_Toc55769489" localSheetId="2">MŠ!$B$42</definedName>
    <definedName name="_Toc55769490" localSheetId="2">MŠ!$B$46</definedName>
    <definedName name="_Toc55769491" localSheetId="2">MŠ!$B$47</definedName>
    <definedName name="_Toc55769492" localSheetId="2">MŠ!$B$57</definedName>
    <definedName name="_Toc55769494" localSheetId="1">ZŠ!$B$165</definedName>
    <definedName name="_Toc55769496" localSheetId="1">ZŠ!$B$193</definedName>
    <definedName name="_Toc55769497" localSheetId="1">ZŠ!$B$227</definedName>
    <definedName name="_Toc55769498" localSheetId="2">MŠ!$B$68</definedName>
    <definedName name="_Toc55769499" localSheetId="2">MŠ!#REF!</definedName>
    <definedName name="_Toc55769500" localSheetId="2">MŠ!$B$81</definedName>
    <definedName name="_Toc55769501" localSheetId="2">MŠ!$B$98</definedName>
    <definedName name="_Toc55769502" localSheetId="2">MŠ!$B$108</definedName>
    <definedName name="_Toc55769507" localSheetId="2">MŠ!$G$148</definedName>
    <definedName name="_Toc55769510" localSheetId="3">'zajmové, neformalní, cel'!$C$5</definedName>
    <definedName name="_Toc55769511" localSheetId="1">ZŠ!#REF!</definedName>
    <definedName name="_Toc55769512" localSheetId="3">'zajmové, neformalní, cel'!$C$5</definedName>
    <definedName name="_Toc55769513" localSheetId="3">'zajmové, neformalní, cel'!$C$6</definedName>
    <definedName name="_Toc55769515" localSheetId="3">'zajmové, neformalní, cel'!#REF!</definedName>
    <definedName name="_Toc55769516" localSheetId="3">'zajmové, neformalní, cel'!$C$13</definedName>
    <definedName name="_xlnm.Print_Area" localSheetId="1">ZŠ!$A$1:$Z$268</definedName>
    <definedName name="OLE_LINK1" localSheetId="2">MŠ!#REF!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9" i="6" l="1"/>
  <c r="M45" i="7"/>
  <c r="M44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241" i="7" l="1"/>
  <c r="M250" i="7"/>
  <c r="M251" i="7"/>
  <c r="M252" i="7"/>
  <c r="M253" i="7"/>
  <c r="M254" i="7"/>
  <c r="M255" i="7"/>
  <c r="M256" i="7"/>
  <c r="M257" i="7"/>
  <c r="M258" i="7"/>
  <c r="M259" i="7"/>
  <c r="L7" i="8"/>
  <c r="L12" i="8"/>
  <c r="L11" i="8"/>
  <c r="L10" i="8"/>
  <c r="L9" i="8"/>
  <c r="L8" i="8"/>
  <c r="M97" i="6" l="1"/>
  <c r="G97" i="6"/>
  <c r="M235" i="7" l="1"/>
  <c r="M236" i="7"/>
  <c r="M237" i="7"/>
  <c r="M238" i="7"/>
  <c r="M239" i="7"/>
  <c r="M240" i="7"/>
  <c r="M234" i="7"/>
  <c r="M242" i="7"/>
  <c r="M243" i="7"/>
  <c r="M226" i="7"/>
  <c r="M225" i="7"/>
  <c r="M224" i="7"/>
  <c r="M223" i="7"/>
  <c r="M222" i="7"/>
  <c r="M48" i="7"/>
  <c r="M49" i="7"/>
  <c r="M50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51" i="7"/>
  <c r="M80" i="6"/>
  <c r="M107" i="6"/>
  <c r="M106" i="6"/>
  <c r="M105" i="6"/>
  <c r="M104" i="6"/>
  <c r="M99" i="6"/>
  <c r="M136" i="6"/>
  <c r="M132" i="6"/>
  <c r="M131" i="6"/>
  <c r="M126" i="6"/>
  <c r="L13" i="8"/>
  <c r="L14" i="8"/>
  <c r="L15" i="8"/>
  <c r="L16" i="8"/>
  <c r="L17" i="8"/>
  <c r="L18" i="8"/>
  <c r="L19" i="8"/>
  <c r="L20" i="8"/>
  <c r="L21" i="8"/>
  <c r="L22" i="8"/>
  <c r="L6" i="8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4" i="6"/>
  <c r="M75" i="6"/>
  <c r="M76" i="6"/>
  <c r="M77" i="6"/>
  <c r="M78" i="6"/>
  <c r="M79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8" i="6"/>
  <c r="M100" i="6"/>
  <c r="M101" i="6"/>
  <c r="M102" i="6"/>
  <c r="M103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7" i="6"/>
  <c r="M128" i="6"/>
  <c r="M129" i="6"/>
  <c r="M130" i="6"/>
  <c r="M133" i="6"/>
  <c r="M134" i="6"/>
  <c r="M135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5" i="6"/>
  <c r="M4" i="6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6" i="7"/>
  <c r="M47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20" i="7"/>
  <c r="M221" i="7"/>
  <c r="M227" i="7"/>
  <c r="M228" i="7"/>
  <c r="M229" i="7"/>
  <c r="M230" i="7"/>
  <c r="M231" i="7"/>
  <c r="M232" i="7"/>
  <c r="M233" i="7"/>
  <c r="M244" i="7"/>
  <c r="M245" i="7"/>
  <c r="M246" i="7"/>
  <c r="M247" i="7"/>
  <c r="M248" i="7"/>
  <c r="M249" i="7"/>
  <c r="M260" i="7"/>
  <c r="M261" i="7"/>
  <c r="M262" i="7"/>
  <c r="M263" i="7"/>
  <c r="M264" i="7"/>
  <c r="M265" i="7"/>
  <c r="M266" i="7"/>
  <c r="M267" i="7"/>
  <c r="M268" i="7"/>
  <c r="M6" i="7"/>
  <c r="M5" i="7"/>
</calcChain>
</file>

<file path=xl/sharedStrings.xml><?xml version="1.0" encoding="utf-8"?>
<sst xmlns="http://schemas.openxmlformats.org/spreadsheetml/2006/main" count="4467" uniqueCount="697">
  <si>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</si>
  <si>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</si>
  <si>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</si>
  <si>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</si>
  <si>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</si>
  <si>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</si>
  <si>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</si>
  <si>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</si>
  <si>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</si>
  <si>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</si>
  <si>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</si>
  <si>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</si>
  <si>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</si>
  <si>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</si>
  <si>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</si>
  <si>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</si>
  <si>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</si>
  <si>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</si>
  <si>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</si>
  <si>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</si>
  <si>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</si>
  <si>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</si>
  <si>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</si>
  <si>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</si>
  <si>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</si>
  <si>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</si>
  <si>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</si>
  <si>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</si>
  <si>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</si>
  <si>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</si>
  <si>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</si>
  <si>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</si>
  <si>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</si>
  <si>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</si>
  <si>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</si>
  <si>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</si>
  <si>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</si>
  <si>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</si>
  <si>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</si>
  <si>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</si>
  <si>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</si>
  <si>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</si>
  <si>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</si>
  <si>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</si>
  <si>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</si>
  <si>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</si>
  <si>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</si>
  <si>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</si>
  <si>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</si>
  <si>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</si>
  <si>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</si>
  <si>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</si>
  <si>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</si>
  <si>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</si>
  <si>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 xml:space="preserve">z toho předpokládané způsobilé výdaje </t>
    </r>
    <r>
      <rPr>
        <sz val="9"/>
        <rFont val="Calibri"/>
        <family val="2"/>
        <charset val="238"/>
        <scheme val="minor"/>
      </rPr>
      <t>EFRR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</si>
  <si>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</si>
  <si>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</si>
  <si>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</si>
  <si>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</si>
  <si>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</si>
  <si>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</si>
  <si>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</si>
  <si>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</si>
  <si>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</si>
  <si>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</si>
  <si>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</si>
  <si>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</si>
  <si>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</si>
  <si>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</si>
  <si>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</si>
  <si>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</si>
  <si>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</si>
  <si>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</si>
  <si>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</si>
  <si>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</si>
  <si>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</si>
  <si>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</si>
  <si>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</si>
  <si>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</si>
  <si>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</si>
  <si>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</si>
  <si>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</si>
  <si>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</si>
  <si>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</si>
  <si>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</si>
  <si>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</si>
  <si>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</si>
  <si>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</si>
  <si>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</si>
  <si>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</si>
  <si>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>Výměna zadních vchodových dveří budovy čp.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</si>
  <si>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</si>
  <si>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</si>
  <si>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</si>
  <si>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</si>
  <si>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Katovice </t>
  </si>
  <si>
    <t>Základní škola a mateřská škola Cehnice</t>
  </si>
  <si>
    <t xml:space="preserve">Cehnice </t>
  </si>
  <si>
    <t>Úprava sklepních prostor</t>
  </si>
  <si>
    <t>Výstavba dopravního hřiště pro žáky</t>
  </si>
  <si>
    <t xml:space="preserve">Centrální zabezpečovací systém </t>
  </si>
  <si>
    <t>Rozšíření víceúčelového hřiště (běžecký ovál, doskočiště)</t>
  </si>
  <si>
    <t>Výměna radiátorů v celé budově ZŠ a MŠ</t>
  </si>
  <si>
    <t>Renovace původních dveří a zárubní</t>
  </si>
  <si>
    <t xml:space="preserve">Rekonstrukce osvětlení v budově ZŠ a MŠ </t>
  </si>
  <si>
    <t>Zahradní domek pro uskladnění hraček pro MŠ a ŠD</t>
  </si>
  <si>
    <t xml:space="preserve">Obměna nevyhovujících herních prvků na školní zahradě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</si>
  <si>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</si>
  <si>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</si>
  <si>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</si>
  <si>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</si>
  <si>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</si>
  <si>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</si>
  <si>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</si>
  <si>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</si>
  <si>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</si>
  <si>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</si>
  <si>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</si>
  <si>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</si>
  <si>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</si>
  <si>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</si>
  <si>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</si>
  <si>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</si>
  <si>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</si>
  <si>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</si>
  <si>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</si>
  <si>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</si>
  <si>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</si>
  <si>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</si>
  <si>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</si>
  <si>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</si>
  <si>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</si>
  <si>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</si>
  <si>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</si>
  <si>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</si>
  <si>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</si>
  <si>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</si>
  <si>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</si>
  <si>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</si>
  <si>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</si>
  <si>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</si>
  <si>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</si>
  <si>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</si>
  <si>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</si>
  <si>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</si>
  <si>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</si>
  <si>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</si>
  <si>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</si>
  <si>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</si>
  <si>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</si>
  <si>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</si>
  <si>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Opravy (výměna) podlahy v tělocvičně ZŠ Volenice</t>
  </si>
  <si>
    <t>Úprava školního areálu, prolézačky, lavičky v ZŠ Volenice</t>
  </si>
  <si>
    <t>Oprava WC vč. kanalizace v budově ŠJ ZŠ Volenice</t>
  </si>
  <si>
    <t>Zateplení budovy MŠ Volenice včetně výměny zdroje tepla a rozvodu radiátorů</t>
  </si>
  <si>
    <t>Vybavení vnitřních prostor Volenice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</si>
  <si>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</si>
  <si>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</si>
  <si>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</si>
  <si>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</si>
  <si>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</si>
  <si>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</si>
  <si>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</si>
  <si>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</si>
  <si>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</si>
  <si>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</si>
  <si>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</si>
  <si>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</si>
  <si>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Zateplení budovy a výměna oken v pavilonu dílen</t>
  </si>
  <si>
    <t>Modernizace školního sportovního areálu včetně oplocení</t>
  </si>
  <si>
    <t>Modernizace školní kuchyně</t>
  </si>
  <si>
    <t>Základní škola Strakonice, Krále Jiřího z Poděbrad 882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</si>
  <si>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</si>
  <si>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</si>
  <si>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Rekonstrukce školního hřiště - výměna asfaltového povrchu, terénní úpravy, pořízení cvičebního nářadí</t>
  </si>
  <si>
    <t>Modernizace vybavení kabinetů - pořízení nábytku do kabinetů a sboroven</t>
  </si>
  <si>
    <t>Zvýšení bezpečnosti budovy - vybudování kamerového systému, čipy pro evidenci docházky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</si>
  <si>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</si>
  <si>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</si>
  <si>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</si>
  <si>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</si>
  <si>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</si>
  <si>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</si>
  <si>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Rekonstrukce nářaďovny, doplnění a rozšíření o nové sportovní nářadí a pomůcky, bezpečnostní prvky.</t>
  </si>
  <si>
    <t>Zřízení, nebo rekonstrukce šatny a jejího vybavení (včetně vybavení a nábytku)</t>
  </si>
  <si>
    <t>Zavedení vzduchotechniky a klimatizace do učeben, chodeb a prostor školy (desinfekce a odvlhčení)</t>
  </si>
  <si>
    <t>Zastřešení vnitřního atria školy – Jezerní.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</si>
  <si>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</si>
  <si>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</si>
  <si>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</si>
  <si>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</si>
  <si>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</si>
  <si>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školní jídelny v budově Chelčického - nové podlahy, nové rozvody vody a odpadů</t>
  </si>
  <si>
    <t>Rekonstrukce sociálního zařízení a rozvodů vody v budově Jezerní</t>
  </si>
  <si>
    <t>Výměna protipožárních dveří v budově Jezerní</t>
  </si>
  <si>
    <t>Výměna topení v budově ZŠ, ul. Chelčického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</si>
  <si>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</si>
  <si>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</si>
  <si>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Základní škola Povážská Strakonice</t>
  </si>
  <si>
    <t>Multimediální učebna jazyk ů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</si>
  <si>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</si>
  <si>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</si>
  <si>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</si>
  <si>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</si>
  <si>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</si>
  <si>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</si>
  <si>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</si>
  <si>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</si>
  <si>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</si>
  <si>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</si>
  <si>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</si>
  <si>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</si>
  <si>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</si>
  <si>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</si>
  <si>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</si>
  <si>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</si>
  <si>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</si>
  <si>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</si>
  <si>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</si>
  <si>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Pořízení pomůcek/nábytku do všech učeben/kabinetů </t>
    </r>
    <r>
      <rPr>
        <i/>
        <sz val="9"/>
        <color theme="1"/>
        <rFont val="Calibri"/>
        <family val="2"/>
        <scheme val="minor"/>
      </rPr>
      <t>Příležitost</t>
    </r>
  </si>
  <si>
    <r>
      <t>Vybavení učeben interaktivními panely a akustickými panely</t>
    </r>
    <r>
      <rPr>
        <i/>
        <sz val="9"/>
        <color theme="1"/>
        <rFont val="Calibri"/>
        <family val="2"/>
        <scheme val="minor"/>
      </rPr>
      <t xml:space="preserve"> Příležitost</t>
    </r>
  </si>
  <si>
    <r>
      <t xml:space="preserve">Venkovní učebna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</si>
  <si>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jazykových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</si>
  <si>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r>
      <t>Úprava povrchu vedle školní budovy</t>
    </r>
    <r>
      <rPr>
        <sz val="9"/>
        <color rgb="FFFF0000"/>
        <rFont val="Calibri"/>
        <family val="2"/>
        <scheme val="minor"/>
      </rPr>
      <t xml:space="preserve"> </t>
    </r>
  </si>
  <si>
    <r>
      <t xml:space="preserve">Vybudování dopravního hřiště (při nedostatku prostoru mobilního)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</si>
  <si>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</si>
  <si>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</si>
  <si>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</si>
  <si>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</si>
  <si>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</si>
  <si>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</si>
  <si>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</si>
  <si>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</si>
  <si>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</si>
  <si>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</si>
  <si>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</si>
  <si>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Pomůcky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</si>
  <si>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</si>
  <si>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</si>
  <si>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</si>
  <si>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</si>
  <si>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</si>
  <si>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</si>
  <si>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</si>
  <si>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</si>
  <si>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</si>
  <si>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místnosti skladu u učebny pracovních činností - dílen - multifunkční učebna pro výuku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</si>
  <si>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</si>
  <si>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odborných učeben v prostorách školy CHEL.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</si>
  <si>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</si>
  <si>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</si>
  <si>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a zřízení zázemí pro žáky se SVP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</si>
  <si>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vybavení učeben - postupně modernizovat a obnovovat vybavení učeben a prostor školní družiny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</si>
  <si>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</si>
  <si>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</si>
  <si>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</si>
  <si>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</si>
  <si>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</si>
  <si>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</si>
  <si>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</si>
  <si>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</si>
  <si>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</si>
  <si>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</si>
  <si>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</si>
  <si>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</si>
  <si>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</si>
  <si>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</si>
  <si>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</si>
  <si>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 xml:space="preserve">Základní škola a mateřská škola Cehnice </t>
  </si>
  <si>
    <t>Cehnice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</si>
  <si>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</si>
  <si>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</si>
  <si>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</si>
  <si>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</si>
  <si>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</si>
  <si>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</si>
  <si>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</si>
  <si>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</si>
  <si>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Rekonstrukce WC a umýváren MŠ Volenice</t>
  </si>
  <si>
    <t>Mateřská škola Volyně, okr. Strakonice</t>
  </si>
  <si>
    <t>Pořízení interaktivních tabulí pro předškoláky</t>
  </si>
  <si>
    <t>Vestavba tělocvičny v MŠ Pod Malsičkou 598, Volyně</t>
  </si>
  <si>
    <t xml:space="preserve">Vybavení tříd – nákup nového nábytku, pomůcek pro zvýšení kvality vzdělávání </t>
  </si>
  <si>
    <t>Mateřská škola Řepice</t>
  </si>
  <si>
    <t xml:space="preserve">Zvýšení zabezpečení budovy - kamerový systém 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</si>
  <si>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</si>
  <si>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</si>
  <si>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</si>
  <si>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</si>
  <si>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</si>
  <si>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</si>
  <si>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</si>
  <si>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</si>
  <si>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</si>
  <si>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</si>
  <si>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</si>
  <si>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</si>
  <si>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</si>
  <si>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</si>
  <si>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</si>
  <si>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</si>
  <si>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</si>
  <si>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</si>
  <si>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</si>
  <si>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</si>
  <si>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</si>
  <si>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</si>
  <si>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</si>
  <si>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</si>
  <si>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</si>
  <si>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</si>
  <si>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</si>
  <si>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</si>
  <si>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</si>
  <si>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</si>
  <si>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</si>
  <si>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</si>
  <si>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</si>
  <si>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</si>
  <si>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</si>
  <si>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</si>
  <si>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</si>
  <si>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</si>
  <si>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</si>
  <si>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Oprava venkovní dlažby na terase, kolem MŠ</t>
  </si>
  <si>
    <t>Revitalizace zahrady - poškozené altány, pískoviště ve špatném stavu, rekonstrukce zahradních prvků</t>
  </si>
  <si>
    <t>Výměna oplocení pozemku MŠ - havarijní stav</t>
  </si>
  <si>
    <t>Mateřská škola Strakonice, A.B. Svojsíka 892</t>
  </si>
  <si>
    <t>Zabezpečení budovy MŠ + strukt. kabeláž 5e</t>
  </si>
  <si>
    <t>Vybavení třídy pomůckami pro výuku dle Montessori</t>
  </si>
  <si>
    <t>Modernizace kuchyňského vybavení – (myčka, sporák, atd.)</t>
  </si>
  <si>
    <t>Výměna oplocení pozemku MŠ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</si>
  <si>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</si>
  <si>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</si>
  <si>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</si>
  <si>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</si>
  <si>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</si>
  <si>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</si>
  <si>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</si>
  <si>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</si>
  <si>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</si>
  <si>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</si>
  <si>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</si>
  <si>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</si>
  <si>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</si>
  <si>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</si>
  <si>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</si>
  <si>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U Parku, (Plánkova 353)</t>
  </si>
  <si>
    <t xml:space="preserve">Strakonice </t>
  </si>
  <si>
    <t>Zateplení budovy a nová fasáda budovy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</si>
  <si>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</si>
  <si>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</si>
  <si>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</si>
  <si>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</si>
  <si>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</si>
  <si>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</si>
  <si>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Revitalizace zahrady MŠ - pergola, zahradní domek, herní prvky, dopadové plochy</t>
  </si>
  <si>
    <t>Oprava chodníků a výměna oplocení pozemku MŠ</t>
  </si>
  <si>
    <t>Zastřešení dvou átrií v MŠ a vybudování tělocvičny, keramické dílny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</si>
  <si>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</si>
  <si>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</si>
  <si>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</si>
  <si>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</si>
  <si>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</si>
  <si>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</si>
  <si>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</si>
  <si>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</si>
  <si>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</si>
  <si>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</si>
  <si>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Rekonstrukce sociálního zařízení a rozvodu vody, nová podlahová dlažba</t>
  </si>
  <si>
    <t>Rekonstrukce osvětlení v prostorách MŠ</t>
  </si>
  <si>
    <t>Rekonstrukce budovy -  výměna oken, zateplení budovy a střechy</t>
  </si>
  <si>
    <t>Rekonstrukce elektroinstalace v budově</t>
  </si>
  <si>
    <t>Zavedení klimatizace do budovy MŠ</t>
  </si>
  <si>
    <t>Rekonstrukce sociálního zařízení</t>
  </si>
  <si>
    <t xml:space="preserve"> Zateplení hospodářské budovy a prosklené spojovací chodby mezi pavilony</t>
  </si>
  <si>
    <t>Výměna dveří a zárubní, výměna shrnovacích dveří mezi třídou a hernou</t>
  </si>
  <si>
    <t>Rekonstrukce školní kuchyně (elektroinstalace, odpady, nové rozvody vody) + vzduchotechnika</t>
  </si>
  <si>
    <t>Revitalizace zahrady MŠ, herní prvky pro děti, oprava podezdívky u plotu, nový plot, nová vrata</t>
  </si>
  <si>
    <t>Přístavba zahradního altánu (rozšíření skladových prostor pro zahradní techniku a nářadí)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</si>
  <si>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</si>
  <si>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</si>
  <si>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</si>
  <si>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</si>
  <si>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</si>
  <si>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</si>
  <si>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t> 181085896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</si>
  <si>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</si>
  <si>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</si>
  <si>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</si>
  <si>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zvýšení kapacity, zvětšení prostoru, přistavění herny, lehárny, vybavení MŠ (skříň, postýlky, keramická pec, interaktivní tabule, posuvná stěna na rozdělení herny a jídelny, vybavení kuchyňské výdejny, ornamenty na fasádě)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</si>
  <si>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</si>
  <si>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</si>
  <si>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</si>
  <si>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</si>
  <si>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</si>
  <si>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</si>
  <si>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tříd - nábytek ve třídách, šatnách, výměna podlahových krytin a dlažby na chodbách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</si>
  <si>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</si>
  <si>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</si>
  <si>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</si>
  <si>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</si>
  <si>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</si>
  <si>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</si>
  <si>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</si>
  <si>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</si>
  <si>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</si>
  <si>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Jihočeský kraj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</si>
  <si>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</si>
  <si>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</si>
  <si>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</si>
  <si>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</si>
  <si>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</si>
  <si>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</si>
  <si>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t>Základní umělecká škola, Strakonice, Kochana z Prachové 264</t>
  </si>
  <si>
    <t>Základní umělecká škola, Strakonice, Kochana z Prachové 265</t>
  </si>
  <si>
    <t>Základní umělecká škola, Strakonice, Kochana z Prachové 266</t>
  </si>
  <si>
    <t>Základní umělecká škola, Strakonice, Kochana z Prachové 267</t>
  </si>
  <si>
    <t>Základní umělecká škola, Strakonice, Kochana z Prachové 268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</si>
  <si>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</si>
  <si>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</si>
  <si>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</si>
  <si>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</si>
  <si>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</si>
  <si>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DDM Strakonice, Na Ohradě 417, 386 01 Strakonice</t>
  </si>
  <si>
    <t>Volyňka, z.s., Černětice 12, 387 01 Volyně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</si>
  <si>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</si>
  <si>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</si>
  <si>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</si>
  <si>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Rozšíření a zkvalitnění zázemí pro výuku přírodních věd – Projekt zkvalitňuje a rozšiřuje stávající kapacity CEV Podskalí, pobočky DDM Strakonice. V rámci projektu budou zrekonstruována zařízení pro chovaná zvířata, přistavěna venkovní učebna a upraveno venkovní prostranství. Lepší a bezpečnější prostředí využijí pro vzdělávání v přírodních vědách kroužky chovatelské, včelařský a badatelský a dále školní kolektivy při tematických výukových programech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</si>
  <si>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</si>
  <si>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</si>
  <si>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</si>
  <si>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</si>
  <si>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</si>
  <si>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</si>
  <si>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</si>
  <si>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</si>
  <si>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</si>
  <si>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</si>
  <si>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</si>
  <si>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</si>
  <si>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</si>
  <si>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</si>
  <si>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Výstavba školního hřiště (písek - plážový volejbal)</t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</si>
  <si>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</si>
  <si>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</si>
  <si>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</si>
  <si>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r>
      <t xml:space="preserve">Přístavba MŠ – zvýšení kapacity, zvětšení prostoru, přistavění herny, lehárny, vybavení MŠ (skříň, postýlky, keramická pec, vybavení kuchyňské výdejny)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</si>
  <si>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číslo řádku </t>
  </si>
  <si>
    <t>Číslo řádku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</si>
  <si>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</si>
  <si>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</si>
  <si>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</si>
  <si>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</si>
  <si>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</si>
  <si>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</si>
  <si>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</si>
  <si>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</si>
  <si>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</si>
  <si>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</si>
  <si>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</si>
  <si>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</si>
  <si>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</si>
  <si>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</si>
  <si>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</si>
  <si>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</si>
  <si>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</si>
  <si>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</si>
  <si>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</si>
  <si>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</si>
  <si>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</si>
  <si>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</si>
  <si>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</si>
  <si>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</si>
  <si>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</si>
  <si>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</si>
  <si>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</si>
  <si>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</si>
  <si>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</si>
  <si>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</si>
  <si>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</si>
  <si>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</si>
  <si>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</si>
  <si>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Spojařů Spojařů Strakonice</t>
  </si>
  <si>
    <t>Mateřská škola Školní Strakonice (o.p. Stavbařů 213)</t>
  </si>
  <si>
    <t xml:space="preserve">Mateřská škola Školní Strakonice </t>
  </si>
  <si>
    <t>Mateřská škola Holečkova Strakonice</t>
  </si>
  <si>
    <t>Výměna podlahových krytin ve třídách a šatnách</t>
  </si>
  <si>
    <t xml:space="preserve">Vzduchotechnika do školní jídelny a zavedení klimatizace do tříd </t>
  </si>
  <si>
    <t xml:space="preserve">Modernizace školní kuchyně </t>
  </si>
  <si>
    <t>robot, skříňky</t>
  </si>
  <si>
    <t>Revitalizace zahrady MŠ</t>
  </si>
  <si>
    <t>střecha zahradního domku, chodníky, herní prvky</t>
  </si>
  <si>
    <t xml:space="preserve">Výměna interiérových, požárních dveří, shrnovacích dveří </t>
  </si>
  <si>
    <t>Rekonstrukce sociálního zařízení - dospělí + ŠJ</t>
  </si>
  <si>
    <t>Modernizace kuchyňského vybavení – (konvektomat, lednice, mrazáky, stolička, atd) + 4x výměna myček</t>
  </si>
  <si>
    <t>Rekonstrukce budovy -  výměna oken, zateplení budovy a střechy, zavedení klimatizace  do budovy</t>
  </si>
  <si>
    <t>Rekonstrukce šaten zaměstnanců, kuchyněk</t>
  </si>
  <si>
    <t xml:space="preserve">Rekonstrukce šaten zaměstnanců, kuchyněk </t>
  </si>
  <si>
    <t>Revitalizace zahrady MŠ – oprava podezdívky u plotu, nová vrata</t>
  </si>
  <si>
    <t>Přístavba WC v I. Patře nad prostory ŠJ</t>
  </si>
  <si>
    <t>Modernizace tříd - podlahy, nábytek</t>
  </si>
  <si>
    <t>Multifunkční barevná kopírka, interaktivní tabule, včetně výukových programů</t>
  </si>
  <si>
    <t>Modernizace školní kuchyně - konvektomat, myčka</t>
  </si>
  <si>
    <t xml:space="preserve">Nové vybavení zahrady - koloběžková dráha, trampolína, herní prvky, včetně dopadové plochy </t>
  </si>
  <si>
    <t>Vybudování přírodní zahrady - venkovní učebna, herní prvky, místo pro komunitní setkávání</t>
  </si>
  <si>
    <t>Modernizace interiéru - výměna podlahových kritin, rekonstrukce obložení stěn, výměna vnitřních dělících stěn ve třídách</t>
  </si>
  <si>
    <t>Interaktivní tabule 3x</t>
  </si>
  <si>
    <t>Zateplení budovy  a nová fasáda MŠ č.p.105</t>
  </si>
  <si>
    <t xml:space="preserve">Zlepšení hygienického prostředí: čistička vzduchu </t>
  </si>
  <si>
    <t>Vybavení učeben MŠ – nábytek a pomůcky na podporu zvyšování kvality vzdělávání</t>
  </si>
  <si>
    <t>Revitalizace zahrady - herní prvky, zahradní domek, traktůrek na sečení trávy</t>
  </si>
  <si>
    <t>Rekonstrukce sociálního zařízení v ZŠ</t>
  </si>
  <si>
    <t xml:space="preserve">Rekonstrukce tříd (omítky) + nové podlahy </t>
  </si>
  <si>
    <t>Revitalizace školní zahrady + pořízení herních prvků</t>
  </si>
  <si>
    <t>Výměna střešní krytiny a okapů, zateplení střechy</t>
  </si>
  <si>
    <t>Úsporné osvětlení: led trubice,led osvětlení</t>
  </si>
  <si>
    <t>Rekonstrukce interiéru: výměna podlahových krytin v celém objektu ZŠ</t>
  </si>
  <si>
    <t xml:space="preserve">Přestavba půdních prostor, zateplení </t>
  </si>
  <si>
    <t>Materiální a technické vybavení kmenových a odborných učeben, ředitelny, školní družiny a kabinetů v základní škole</t>
  </si>
  <si>
    <t>Zbudování prostoru pro archiv</t>
  </si>
  <si>
    <t xml:space="preserve">Zázemí pro jídelnu – výdejnu ve vývařovně školy </t>
  </si>
  <si>
    <t>Modernizace školního zvonění</t>
  </si>
  <si>
    <t>Rekuperace tepla, čistička CO2</t>
  </si>
  <si>
    <t>Mobilní   multifunkční venkovní učebna EVVO, ŠD</t>
  </si>
  <si>
    <t>venkovní žaluzie do kmenových  tříd ZŠ</t>
  </si>
  <si>
    <t>Jídelní sety  do školní výdejny ZŠ</t>
  </si>
  <si>
    <t xml:space="preserve">Zlepšení mikroklimatických podmínek (vnitřního prostředí – teplota vzduchu, relativní vlhkost vzduchu a rychlost proudění vzduchu) v budově ZŠ </t>
  </si>
  <si>
    <t xml:space="preserve">Rozšíření budovy ZŠ o  další odborné učebny (přírodní vědy, jazyky, chemie, fyzika a PC učebna) tělocvičnu, včetně vybavení a sociálního zařízení </t>
  </si>
  <si>
    <t>Rekonstrukce tříd (omítky, stropy)</t>
  </si>
  <si>
    <t>Výměna radiátorů v celé budově ZŠ</t>
  </si>
  <si>
    <t>Rekonstrukce osvětlení v budově ZŠ a ŠD</t>
  </si>
  <si>
    <t>Zahradní domek pro uskladnění hraček pro ŠD</t>
  </si>
  <si>
    <t>Zbudování prostor pro archiv</t>
  </si>
  <si>
    <t>Mobilní  a multifunkční venkovní učebna</t>
  </si>
  <si>
    <t>Venkovní žaluzie do kmenových  tříd ZŠ</t>
  </si>
  <si>
    <t>Výstavba MŠ</t>
  </si>
  <si>
    <t>Výstavba nové MŠ</t>
  </si>
  <si>
    <t>Vybavení nové MŠ</t>
  </si>
  <si>
    <t>Nová zahrada</t>
  </si>
  <si>
    <t xml:space="preserve">MŠ ve výstavbě </t>
  </si>
  <si>
    <t>ANO</t>
  </si>
  <si>
    <t xml:space="preserve">rekonstrukce školního hřiště   </t>
  </si>
  <si>
    <t>vybudování zázemí tělocvičny</t>
  </si>
  <si>
    <t>nové prostory družiny</t>
  </si>
  <si>
    <t xml:space="preserve">nový povrch tělocvičny </t>
  </si>
  <si>
    <t>rekonstrukce hřiště</t>
  </si>
  <si>
    <t xml:space="preserve">nová přístavba zázemí </t>
  </si>
  <si>
    <t xml:space="preserve">vybudování nových prostor </t>
  </si>
  <si>
    <t xml:space="preserve">oprava povrchů </t>
  </si>
  <si>
    <t>modernizace učeben</t>
  </si>
  <si>
    <t xml:space="preserve">pozemek vlastní </t>
  </si>
  <si>
    <t>příprava PD</t>
  </si>
  <si>
    <t>Základní škola, F.L.Čelakovského, Strakonice, Jezerní 1281</t>
  </si>
  <si>
    <t>Základní škola, F.L.Čelakovského, Strakonice, Jezerní 1282</t>
  </si>
  <si>
    <t>Základní škola, F.L.Čelakovského, Strakonice, Jezerní 1283</t>
  </si>
  <si>
    <t>Základní škola, F.L.Čelakovského, Strakonice, Jezerní 1284</t>
  </si>
  <si>
    <t>Základní škola, F.L.Čelakovského, Strakonice, Jezerní 1285</t>
  </si>
  <si>
    <t>Zastřešení venkovních prostor školy</t>
  </si>
  <si>
    <r>
      <t xml:space="preserve">Zřízení venkovních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</si>
  <si>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t xml:space="preserve">Zřízení zázemí pro pedagogy včetně vybavení </t>
  </si>
  <si>
    <r>
      <t xml:space="preserve">Rekonstrukce a zřízení zázemí pro žáky se SVP a jejich vybavení </t>
    </r>
    <r>
      <rPr>
        <i/>
        <sz val="9"/>
        <color theme="1"/>
        <rFont val="Calibri"/>
        <family val="2"/>
        <scheme val="minor"/>
      </rPr>
      <t>Příležitost</t>
    </r>
  </si>
  <si>
    <t>Dotykové panely (interaktivní tabule) do všech tříd</t>
  </si>
  <si>
    <t>Rekonstrukce školní jídelny v budově Chelčického - nové podlahy, vybavení, nové rozvody vody a odpadů</t>
  </si>
  <si>
    <t xml:space="preserve">Zatemnění tříd v budově Jezerní i Chelčického </t>
  </si>
  <si>
    <t>Modernizace zázemí pro pedagogy - renovace prostor a obnova stávajícího vybavení kabinetů v obou budovách</t>
  </si>
  <si>
    <t>Venkovní žaluzie jižní strana budov ( Jezerní)</t>
  </si>
  <si>
    <t>Rekonstrukce vybavení školní kuchyně (myčka, konvektomat, multifunkční pánev, atd.)</t>
  </si>
  <si>
    <t>Počítačové učebny - výměna stávajících PC a monitorů , nákup vybavení pro výuku informatiky</t>
  </si>
  <si>
    <t>Rekonstrukce tělocvičen - podlahy,…</t>
  </si>
  <si>
    <t>Oplocení a uzavření areálu školy - renovace stávajících, automatizované brány a vjezdy také ve vnitřním areálu - veřejně přístupná hřiště s kontrolou porovozu.</t>
  </si>
  <si>
    <t xml:space="preserve"> </t>
  </si>
  <si>
    <t>Modernizace učeben odborných předmětů (přírodní vědy, technické a řemeslné obory a cizí jazyk), zázemí pro pedagogické a nepedagogické pracovníky včetně bezbariérového přístupu Příležitost</t>
  </si>
  <si>
    <t>X</t>
  </si>
  <si>
    <t>Modernizace učeben a výměna interaktivného vybavení</t>
  </si>
  <si>
    <t xml:space="preserve">Zateplení budovy a výměna oken v pavilonu dílen </t>
  </si>
  <si>
    <t xml:space="preserve">Dovybavení a dobudování hřiště pro školní družinu, herní prvky </t>
  </si>
  <si>
    <t>zpracovaná projektová dokumentace</t>
  </si>
  <si>
    <t>Dovybavení přírodní učebny EVVO včetně zázemí pro pěstitelské práce a školní družinu</t>
  </si>
  <si>
    <t>připravuje se projektová dokumentace</t>
  </si>
  <si>
    <t>Modernizace tělocvičen včetně zázemí a nářaďoven</t>
  </si>
  <si>
    <t xml:space="preserve">I. stupeň ZŠ: nástavba a rozšíření stávajícího objektu (nové kmenové učebny, sociální zázemí); výstavba nových objektů (nové kmenové učebny, školní družiny, multifunkční sálek, sborovna pro pedagogy a asistenty, výtah pro bezbariérový provoz); </t>
  </si>
  <si>
    <t>I. stupeň ZŠ: rekonstrukce a modernizace stávajícího objektu (nové šatny, rekonstrukce a modernizace stávajících učeben; rekonstrukce sociálního zázemí), včetně bezbariérovosti</t>
  </si>
  <si>
    <t>II. stupeň ZŠ: nástavba a rekonstrukce nad stávajícím objektem kuchyně a jídelny (nové speciální učebny, kabinety) včetně bezbariérovosti</t>
  </si>
  <si>
    <t>II. stupeň ZŠ - tělocvična - přístavba nového objektu tělocvičny (nové šatny se sociálním zázemím, kabinet tělesné výchovy, multifunkční sál, pro hromadné akce a výuku tělesné výchovy, nový výtah pro bezbariérový provoz)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</si>
  <si>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</t>
  </si>
  <si>
    <t>II. stupeň ZŠ - historická budova: rekonstrukce a modernizace historické budovy do novodobého standardu</t>
  </si>
  <si>
    <t>Výměna oken a střechy historické budovy</t>
  </si>
  <si>
    <t>Rekonstrukce a dovybavení šaten pro žáky a pedagogy</t>
  </si>
  <si>
    <t>Revitalizace zahrady - nové altány, pískoviště ve špatném stavu, rekonstrukce zahradních prvků, nová věžová sestava - pirátská loď</t>
  </si>
  <si>
    <t>Modernizace kuchyňského vybavení - nová myčka, konvektomat, mrazák, hnětací robot, dřezy, nábytek</t>
  </si>
  <si>
    <t>stručný popis, např. zpracovaná PD, zajištěné výkupy, výber dodavatele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</si>
  <si>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</si>
  <si>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</si>
  <si>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</si>
  <si>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</si>
  <si>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</si>
  <si>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</si>
  <si>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Revitalizace zahrady - ekologické řešení rekonstrukce zahradního domku</t>
  </si>
  <si>
    <t>Pořízení interaktivních dotykových panelů včetně příslušenství</t>
  </si>
  <si>
    <t>Modernizace vybavení školních dílen</t>
  </si>
  <si>
    <t>Modernizace vybavení učeben pro školní družinu</t>
  </si>
  <si>
    <t>Pořízení vybavení pro pedagogický sbor - notebooky vč. SW</t>
  </si>
  <si>
    <t>Rekonstrukce venkovního prostoru  u budovy s využitím pro školní družinu - venkovní sezení, herní prvky, odpočinkové zóny</t>
  </si>
  <si>
    <t>Revitalizace a modernizace vybavení školní zahrady a hřiště</t>
  </si>
  <si>
    <t>Modernizace ICT vybavení v učebnách a kabinetech</t>
  </si>
  <si>
    <t>Magic Box – 1 kus</t>
  </si>
  <si>
    <t>Multifunkční kopírovací zařízení A3 do ředitelny (1ks)</t>
  </si>
  <si>
    <t xml:space="preserve">Vzhledem k legislativním změnám u dětských skupin (především dokládání požární zprávy), bude nucena  dětská skupia (která momentálně sídlí v  1. patře) rekonstruovat či vybudovat nové prostory. </t>
  </si>
  <si>
    <t>Vytvoření vnitřní a venkoní učebny pro zájmové vzdělávání</t>
  </si>
  <si>
    <t xml:space="preserve">Pořízení pomůcek k zájmovému vzdělávání, včetně IT. </t>
  </si>
  <si>
    <t>Vzhledem k přibývajícím žákům a nedostatečným prostorám ve stávající pronajaté budově (kapacita pouze pro 1. stupeň, pouze jeden kabinet pro učitele) si ZŠ klade za cíl ve Volyni vybudovat či rekonstruovat prostor pro 1.-9. třídu, včetně odborných učeben, školní výdejny a jídeln, šatny, školní družiny, školního klubu, venkovní učebny, kabinetů po učitele. školní zahrady a venkovního hřiště.</t>
  </si>
  <si>
    <t>Zateplení budovy ZŠ a výměna oken</t>
  </si>
  <si>
    <t>Vybudování šaten, školní jídelnky a výdejny.</t>
  </si>
  <si>
    <t>Přírodní edukativní venkovní hriště</t>
  </si>
  <si>
    <t>Vybudování školní dužiny a školního klubu</t>
  </si>
  <si>
    <t>Pořízení pomůcek do odborných učeben, včetně IT technologie</t>
  </si>
  <si>
    <t>Revitalize zahrady školy, vybudování venkovní učebny a venkovního hřiště včetně edukatiních pomůcek pro výuku</t>
  </si>
  <si>
    <t xml:space="preserve">Vybudování tří odborných kabinetů pro učitele, včetně nového hygienického zázemí </t>
  </si>
  <si>
    <t>Vybudování školní družiny a školního klubu</t>
  </si>
  <si>
    <t>WC, umýárny pro děti, WC zaměstnanci, úklidové komory</t>
  </si>
  <si>
    <t xml:space="preserve">Rekonstrukce topení a ohřevu teplé vody, radiátory, kryty na radiátory </t>
  </si>
  <si>
    <t>Rekonstrukce školního dopravního hřiště - rekonstrukce laviček, dlažeb, cvičného dopravního značení a cvičných semaforů a povrchů</t>
  </si>
  <si>
    <t xml:space="preserve">Rekonstrukce školního dopravního hřiště </t>
  </si>
  <si>
    <t xml:space="preserve">Rekonstrukce oplocení školního areálu </t>
  </si>
  <si>
    <t xml:space="preserve">Rekonstrukce ICT infrastruktury </t>
  </si>
  <si>
    <t>Rekonstrukce a modernizace vybavení 2 jazykových učeben</t>
  </si>
  <si>
    <t>Rekonstrukce a modernizace vybavení 2 jazykových učeben - nábytek, IC technika, rozvody</t>
  </si>
  <si>
    <t>Modernizace 2  učeben informatiky</t>
  </si>
  <si>
    <t>Modernizace 2 učeben informatiky - výměna hardwre i software</t>
  </si>
  <si>
    <t xml:space="preserve">Rekonstrukce školního hřiště </t>
  </si>
  <si>
    <t xml:space="preserve">Modernizace vybavení učeben </t>
  </si>
  <si>
    <t>Modernizace vybavení kabinetů a sboroven</t>
  </si>
  <si>
    <t xml:space="preserve">Zvýšení bezpečnosti budovy </t>
  </si>
  <si>
    <t xml:space="preserve">Rekonstrukce místnosti skladu u učebny pracovních činností </t>
  </si>
  <si>
    <t>Zastřešení družinového vchodu</t>
  </si>
  <si>
    <t xml:space="preserve">Rekonstrukce vybavení školní jídelny </t>
  </si>
  <si>
    <t>Počítačová učebna PC1 - výměna stávajících PC vč. SW, tiskárny a monitorů - cca 22 ks</t>
  </si>
  <si>
    <t>Počítačová učebna PC2 - výměna stávajících PC vč. SW, tiskárny a monitorů - cca 23 ks</t>
  </si>
  <si>
    <t xml:space="preserve">Zvýšení bezpečnosti budovy - modernizace a rozšíření stávajícího kamerového systému  </t>
  </si>
  <si>
    <t>Modernizace stávajícího SW a HW pro zabezpečení budovy školy včetně požírního rozhlasu a čidel</t>
  </si>
  <si>
    <r>
      <t xml:space="preserve">modernizace vybavení tříd - obnova stávajícího nábytku a vybavení 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</si>
  <si>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</si>
  <si>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</si>
  <si>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t xml:space="preserve">Vybudování sportovního hřiště </t>
  </si>
  <si>
    <t>Vybudování odborné učebny přírodopisu, včetně vybavení</t>
  </si>
  <si>
    <t>Vybudování odborné učebny zeměpisu, včetně vybavení</t>
  </si>
  <si>
    <t xml:space="preserve">Modernizace kuchyňského vybavení </t>
  </si>
  <si>
    <t>Rekonstrukce rozvodů topení, výměna radiátorů</t>
  </si>
  <si>
    <t>Rekonstrukce rozvodů  topení, výměna radiátorů</t>
  </si>
  <si>
    <t>Rekonstrukce nášlapných vrstev podlah</t>
  </si>
  <si>
    <t>Výměna vnitřních a venkovních dveří, vjezdová brána</t>
  </si>
  <si>
    <t>Výměna nevyhovujících výplní za nové, nová vjezdová brána</t>
  </si>
  <si>
    <t>Zabezpečovací zařízení</t>
  </si>
  <si>
    <t>Zvýšení bezpečnosti provozu MŠ</t>
  </si>
  <si>
    <t>Vybudování venkovní učebny EVVO -  využití pro činnost školní družiny (nábytek, tabule)
Příležitost</t>
  </si>
  <si>
    <t>Vybavení učeben výukovými pomůckami (přírodopis, zeměpis) Příležitost</t>
  </si>
  <si>
    <t>Vybudování společné odborné učebny chemie a fyziky, včetně vybavení Příležitost</t>
  </si>
  <si>
    <t>Vybavení učeben interaktivními tabulemi (8 ks) a tablety, interaktivní panely Příležitost</t>
  </si>
  <si>
    <t>Vybudování další počítačové učebny Příležitost</t>
  </si>
  <si>
    <t>Vybudování odborné učebny zeměpisu, včetně vybavení Příležitost</t>
  </si>
  <si>
    <t>vybavení učeben   Příležitost</t>
  </si>
  <si>
    <t>Materiální a technické vybavení kmenových a odborných učeben, ředitelny, školní družiny a kabinetů v základní škole Příležitost</t>
  </si>
  <si>
    <t>Pořízení nového IT vybavení do mobilní PC učebny a do MŠ (IA tabule, notebooky, didaktická technika) Příležitost</t>
  </si>
  <si>
    <t>Modernizace učeben a výměna interaktivného vybavení Příležitost</t>
  </si>
  <si>
    <t>I. stupeň ZŠ: nástavba a rozšíření stávajícího objektu (nové kmenové učebny, sociální zázemí); výstavba nových objektů (nové kmenové učebny, školní družiny, multifunkční sálek, sborovna pro pedagogy a asistenty, výtah pro bezbariérový provoz); Příležitost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</si>
  <si>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 Příležitost</t>
  </si>
  <si>
    <t>Dotykové panely (interaktivní tabule) do všech tříd Příležitost</t>
  </si>
  <si>
    <t>Počítačové učebny - výměna stávajících PC a monitorů , nákup vybavení pro výuku informatiky Příležitost</t>
  </si>
  <si>
    <t>Počítačová učebna PC1 - výměna stávajících PC vč. SW, tiskárny a monitorů - cca 22 ks  Příležitost</t>
  </si>
  <si>
    <t>Modernizace ICT vybavení v učebnách a kabinetech Příležitost</t>
  </si>
  <si>
    <t>Rozšíření kapacity a vybudování 2. stupně ZŠ v místě vzdělávání ve Volyni včetně odboných učeben Příležitost</t>
  </si>
  <si>
    <t>Pořízení pomůcek do odborných učeben, včetně IT technologie Příležitost</t>
  </si>
  <si>
    <t>Rekonstukce či vybudování nové dětské skupiny a rozšíření kapacity z 12 na 24 dětí Příležitost</t>
  </si>
  <si>
    <t>Zájmové vzdělávání Příležitost</t>
  </si>
  <si>
    <t>výstavba MŠ Příležitost</t>
  </si>
  <si>
    <t>Úprava zahrady MŠ Příležitost</t>
  </si>
  <si>
    <t>Vybavení učeben MŠ – nábytek a pomůcky na podporu zvyšování kvality vzdělávání Příležitost</t>
  </si>
  <si>
    <t>Interaktivní tabule 3x Příležitost</t>
  </si>
  <si>
    <t>Multifunkční barevná kopírka, interaktivní tabule, včetně výukových programů Příležitost</t>
  </si>
  <si>
    <t>I. stupeň ZŠ: rekonstrukce a modernizace stávajícího objektu (nové šatny, rekonstrukce a modernizace stávajících učeben; rekonstrukce sociálního zázemí), včetně bezbariérovosti. Příležitost</t>
  </si>
  <si>
    <r>
      <t xml:space="preserve">Vybudování nového oplocení okolo celého areálu ZŠ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</si>
  <si>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</si>
  <si>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</si>
  <si>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Přestavba a modernizace učeben s vazbou na klíčové kompetence včetně zázemí pro pedagogické a nepedagogické pracovníky a zázemí pro žáky (šatny) </t>
    </r>
    <r>
      <rPr>
        <i/>
        <sz val="9"/>
        <color theme="1"/>
        <rFont val="Calibri"/>
        <family val="2"/>
        <scheme val="minor"/>
      </rPr>
      <t xml:space="preserve">Příležitost </t>
    </r>
  </si>
  <si>
    <t>Dovybavení učeben školní družiny – IT technika, polytechnická výchova atd., včetně nábytku a bezbariérového přístupu Příležitost</t>
  </si>
  <si>
    <r>
      <t xml:space="preserve">Modernizace učeben informatiky (stanice, tiskárny, notebooky) atd.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</si>
  <si>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učeben informatiky (stanice, tiskárny, notebooky atd.)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</si>
  <si>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Výstavba školního hřiště </t>
    </r>
    <r>
      <rPr>
        <i/>
        <sz val="9"/>
        <color theme="1"/>
        <rFont val="Calibri"/>
        <family val="2"/>
        <scheme val="minor"/>
      </rPr>
      <t xml:space="preserve">Příležitost </t>
    </r>
  </si>
  <si>
    <r>
      <t xml:space="preserve">Vybudování odborné učebny přírodopisu, včetně vybavení </t>
    </r>
    <r>
      <rPr>
        <i/>
        <sz val="9"/>
        <rFont val="Calibri"/>
        <family val="2"/>
        <scheme val="minor"/>
      </rPr>
      <t>Příležitost</t>
    </r>
  </si>
  <si>
    <r>
      <t>Přestavba budovy v objektu ZŠ na tělocvičnu</t>
    </r>
    <r>
      <rPr>
        <i/>
        <sz val="9"/>
        <color rgb="FF000000"/>
        <rFont val="Calibri"/>
        <family val="2"/>
        <scheme val="minor"/>
      </rPr>
      <t xml:space="preserve"> </t>
    </r>
  </si>
  <si>
    <r>
      <t>Přestavba budovy v objektu ZŠ na tělocvičnu</t>
    </r>
    <r>
      <rPr>
        <i/>
        <sz val="9"/>
        <rFont val="Calibri"/>
        <family val="2"/>
        <scheme val="minor"/>
      </rPr>
      <t xml:space="preserve"> </t>
    </r>
  </si>
  <si>
    <r>
      <t xml:space="preserve">Rozšíření budovy ZŠ o  další odborné učebny (přírodní vědy, jazyky, chemie, fyzika a PC učebna) tělocvičnu, včetně vybavení a sociálního zařízení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</si>
  <si>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</si>
  <si>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scheme val="minor"/>
      </rPr>
      <t>Příležitost</t>
    </r>
  </si>
  <si>
    <t>Změny a nové záměry jsou zvýrazněny barevně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</si>
</sst>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_-* #,##0.00\ [$Kč-405]_-;\-* #,##0.00\ [$Kč-405]_-;_-* \-??\ [$Kč-405]_-;_-@_-"/>
    <numFmt numFmtId="167" formatCode="#,##0.00&quot; Kč&quot;"/>
  </numFmts>
  <fonts count="5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</font>
    <font>
      <i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68">
    <xf numFmtId="0" fontId="0" fillId="0" borderId="0" xfId="0"/>
    <xf numFmtId="0" fontId="0" fillId="0" borderId="0" xfId="0"/>
    <xf numFmtId="0" fontId="0" fillId="0" borderId="0" xfId="0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7" fillId="0" borderId="0" xfId="0" applyFont="1" applyFill="1"/>
    <xf numFmtId="0" fontId="0" fillId="5" borderId="0" xfId="0" applyFill="1"/>
    <xf numFmtId="0" fontId="15" fillId="0" borderId="0" xfId="0" applyFont="1"/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0" fontId="29" fillId="0" borderId="16" xfId="0" applyFont="1" applyBorder="1" applyAlignment="1">
      <alignment vertical="center"/>
    </xf>
    <xf numFmtId="0" fontId="21" fillId="0" borderId="1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 applyAlignment="1">
      <alignment horizontal="justify" vertical="center"/>
    </xf>
    <xf numFmtId="0" fontId="15" fillId="4" borderId="0" xfId="0" applyFont="1" applyFill="1"/>
    <xf numFmtId="0" fontId="33" fillId="2" borderId="0" xfId="0" applyFont="1" applyFill="1"/>
    <xf numFmtId="0" fontId="15" fillId="2" borderId="0" xfId="0" applyFont="1" applyFill="1"/>
    <xf numFmtId="0" fontId="0" fillId="2" borderId="0" xfId="0" applyFill="1"/>
    <xf numFmtId="0" fontId="21" fillId="0" borderId="0" xfId="0" applyFont="1"/>
    <xf numFmtId="0" fontId="16" fillId="0" borderId="0" xfId="0" applyFont="1" applyAlignment="1">
      <alignment vertical="center"/>
    </xf>
    <xf numFmtId="0" fontId="21" fillId="0" borderId="16" xfId="0" applyFont="1" applyBorder="1"/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38" fillId="0" borderId="16" xfId="0" applyFont="1" applyFill="1" applyBorder="1" applyAlignment="1">
      <alignment horizontal="left" vertical="center" wrapText="1"/>
    </xf>
    <xf numFmtId="0" fontId="17" fillId="0" borderId="16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4" fillId="3" borderId="12" xfId="0" applyNumberFormat="1" applyFont="1" applyFill="1" applyBorder="1" applyAlignment="1">
      <alignment vertical="center" wrapText="1"/>
    </xf>
    <xf numFmtId="165" fontId="21" fillId="0" borderId="16" xfId="0" applyNumberFormat="1" applyFont="1" applyBorder="1" applyAlignment="1">
      <alignment vertical="center"/>
    </xf>
    <xf numFmtId="165" fontId="21" fillId="0" borderId="16" xfId="0" applyNumberFormat="1" applyFont="1" applyBorder="1" applyAlignment="1">
      <alignment vertical="center" wrapText="1"/>
    </xf>
    <xf numFmtId="165" fontId="21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/>
    </xf>
    <xf numFmtId="164" fontId="21" fillId="0" borderId="16" xfId="2" applyNumberFormat="1" applyFont="1" applyBorder="1" applyAlignment="1">
      <alignment horizontal="center" vertical="center"/>
    </xf>
    <xf numFmtId="164" fontId="21" fillId="0" borderId="16" xfId="2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16" fillId="0" borderId="16" xfId="0" applyFont="1" applyBorder="1"/>
    <xf numFmtId="0" fontId="16" fillId="0" borderId="16" xfId="0" applyFont="1" applyBorder="1" applyAlignment="1">
      <alignment wrapText="1"/>
    </xf>
    <xf numFmtId="0" fontId="16" fillId="0" borderId="16" xfId="0" applyFont="1" applyBorder="1" applyAlignment="1"/>
    <xf numFmtId="0" fontId="38" fillId="0" borderId="16" xfId="0" applyFont="1" applyBorder="1" applyAlignment="1">
      <alignment vertical="center"/>
    </xf>
    <xf numFmtId="165" fontId="21" fillId="0" borderId="16" xfId="2" applyNumberFormat="1" applyFont="1" applyBorder="1" applyAlignment="1">
      <alignment horizontal="right" vertical="center"/>
    </xf>
    <xf numFmtId="0" fontId="21" fillId="0" borderId="0" xfId="0" applyFont="1" applyBorder="1"/>
    <xf numFmtId="0" fontId="21" fillId="0" borderId="16" xfId="0" applyFont="1" applyFill="1" applyBorder="1" applyAlignment="1">
      <alignment vertical="center"/>
    </xf>
    <xf numFmtId="0" fontId="16" fillId="0" borderId="16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0" fontId="16" fillId="0" borderId="16" xfId="0" applyFont="1" applyFill="1" applyBorder="1" applyAlignment="1">
      <alignment vertical="center"/>
    </xf>
    <xf numFmtId="165" fontId="21" fillId="0" borderId="16" xfId="0" applyNumberFormat="1" applyFont="1" applyFill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justify" vertical="center" wrapText="1"/>
    </xf>
    <xf numFmtId="0" fontId="25" fillId="0" borderId="16" xfId="0" applyFont="1" applyBorder="1" applyAlignment="1">
      <alignment horizontal="justify" vertical="center"/>
    </xf>
    <xf numFmtId="0" fontId="21" fillId="0" borderId="16" xfId="0" applyFont="1" applyBorder="1" applyAlignment="1">
      <alignment horizontal="justify" vertical="center"/>
    </xf>
    <xf numFmtId="0" fontId="21" fillId="0" borderId="16" xfId="0" applyFont="1" applyBorder="1" applyAlignment="1">
      <alignment horizontal="justify" vertical="center" wrapText="1"/>
    </xf>
    <xf numFmtId="0" fontId="25" fillId="0" borderId="16" xfId="0" applyFont="1" applyBorder="1" applyAlignment="1">
      <alignment vertical="center"/>
    </xf>
    <xf numFmtId="0" fontId="25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25" fillId="0" borderId="16" xfId="0" applyFont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16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21" fillId="0" borderId="0" xfId="0" applyFont="1" applyFill="1"/>
    <xf numFmtId="0" fontId="24" fillId="0" borderId="16" xfId="0" applyFont="1" applyBorder="1" applyAlignment="1">
      <alignment vertical="center" wrapText="1"/>
    </xf>
    <xf numFmtId="0" fontId="12" fillId="6" borderId="0" xfId="0" applyFont="1" applyFill="1"/>
    <xf numFmtId="0" fontId="0" fillId="6" borderId="0" xfId="0" applyFill="1"/>
    <xf numFmtId="0" fontId="7" fillId="6" borderId="0" xfId="0" applyFont="1" applyFill="1"/>
    <xf numFmtId="0" fontId="12" fillId="0" borderId="41" xfId="0" applyFont="1" applyBorder="1"/>
    <xf numFmtId="0" fontId="12" fillId="0" borderId="32" xfId="0" applyFont="1" applyBorder="1"/>
    <xf numFmtId="0" fontId="12" fillId="0" borderId="42" xfId="0" applyFont="1" applyBorder="1" applyAlignment="1">
      <alignment horizontal="center"/>
    </xf>
    <xf numFmtId="0" fontId="7" fillId="0" borderId="43" xfId="0" applyFont="1" applyBorder="1"/>
    <xf numFmtId="9" fontId="7" fillId="0" borderId="39" xfId="3" applyFont="1" applyFill="1" applyBorder="1" applyAlignment="1" applyProtection="1">
      <alignment horizontal="center"/>
    </xf>
    <xf numFmtId="0" fontId="7" fillId="7" borderId="43" xfId="0" applyFont="1" applyFill="1" applyBorder="1"/>
    <xf numFmtId="0" fontId="0" fillId="7" borderId="0" xfId="0" applyFill="1"/>
    <xf numFmtId="9" fontId="7" fillId="7" borderId="39" xfId="3" applyFont="1" applyFill="1" applyBorder="1" applyAlignment="1" applyProtection="1">
      <alignment horizontal="center"/>
    </xf>
    <xf numFmtId="0" fontId="7" fillId="8" borderId="43" xfId="0" applyFont="1" applyFill="1" applyBorder="1"/>
    <xf numFmtId="0" fontId="0" fillId="8" borderId="0" xfId="0" applyFill="1"/>
    <xf numFmtId="9" fontId="7" fillId="8" borderId="39" xfId="3" applyFont="1" applyFill="1" applyBorder="1" applyAlignment="1" applyProtection="1">
      <alignment horizontal="center"/>
    </xf>
    <xf numFmtId="0" fontId="7" fillId="8" borderId="44" xfId="0" applyFont="1" applyFill="1" applyBorder="1"/>
    <xf numFmtId="0" fontId="0" fillId="8" borderId="45" xfId="0" applyFill="1" applyBorder="1"/>
    <xf numFmtId="9" fontId="7" fillId="8" borderId="38" xfId="3" applyFont="1" applyFill="1" applyBorder="1" applyAlignment="1" applyProtection="1">
      <alignment horizontal="center"/>
    </xf>
    <xf numFmtId="49" fontId="7" fillId="0" borderId="0" xfId="0" applyNumberFormat="1" applyFont="1"/>
    <xf numFmtId="0" fontId="8" fillId="6" borderId="0" xfId="0" applyFont="1" applyFill="1"/>
    <xf numFmtId="0" fontId="13" fillId="0" borderId="0" xfId="1" applyFont="1" applyProtection="1"/>
    <xf numFmtId="0" fontId="45" fillId="0" borderId="0" xfId="0" applyFont="1"/>
    <xf numFmtId="164" fontId="21" fillId="0" borderId="16" xfId="0" applyNumberFormat="1" applyFont="1" applyBorder="1" applyAlignment="1">
      <alignment horizontal="left" vertical="center"/>
    </xf>
    <xf numFmtId="0" fontId="16" fillId="2" borderId="16" xfId="0" applyFont="1" applyFill="1" applyBorder="1" applyAlignment="1">
      <alignment vertical="center"/>
    </xf>
    <xf numFmtId="0" fontId="38" fillId="2" borderId="16" xfId="0" applyFont="1" applyFill="1" applyBorder="1" applyAlignment="1">
      <alignment horizontal="left" vertical="center"/>
    </xf>
    <xf numFmtId="0" fontId="17" fillId="2" borderId="16" xfId="0" applyFont="1" applyFill="1" applyBorder="1" applyAlignment="1">
      <alignment horizontal="left" vertical="center"/>
    </xf>
    <xf numFmtId="0" fontId="21" fillId="2" borderId="16" xfId="0" applyFont="1" applyFill="1" applyBorder="1" applyAlignment="1">
      <alignment horizontal="justify" vertical="center" wrapText="1"/>
    </xf>
    <xf numFmtId="0" fontId="21" fillId="2" borderId="16" xfId="0" applyFont="1" applyFill="1" applyBorder="1" applyAlignment="1">
      <alignment vertical="center"/>
    </xf>
    <xf numFmtId="165" fontId="21" fillId="2" borderId="16" xfId="0" applyNumberFormat="1" applyFont="1" applyFill="1" applyBorder="1" applyAlignment="1">
      <alignment vertical="center"/>
    </xf>
    <xf numFmtId="0" fontId="16" fillId="2" borderId="16" xfId="0" applyFont="1" applyFill="1" applyBorder="1" applyAlignment="1">
      <alignment horizontal="center" vertical="center"/>
    </xf>
    <xf numFmtId="0" fontId="21" fillId="2" borderId="0" xfId="0" applyFont="1" applyFill="1"/>
    <xf numFmtId="0" fontId="38" fillId="2" borderId="16" xfId="0" applyFont="1" applyFill="1" applyBorder="1" applyAlignment="1">
      <alignment horizontal="left" vertical="center" wrapText="1"/>
    </xf>
    <xf numFmtId="0" fontId="21" fillId="2" borderId="16" xfId="0" applyFont="1" applyFill="1" applyBorder="1" applyAlignment="1">
      <alignment vertical="center" wrapText="1"/>
    </xf>
    <xf numFmtId="165" fontId="21" fillId="2" borderId="16" xfId="0" applyNumberFormat="1" applyFont="1" applyFill="1" applyBorder="1" applyAlignment="1">
      <alignment vertical="center" wrapText="1"/>
    </xf>
    <xf numFmtId="0" fontId="21" fillId="2" borderId="16" xfId="0" applyFont="1" applyFill="1" applyBorder="1" applyAlignment="1">
      <alignment horizontal="justify" vertical="center"/>
    </xf>
    <xf numFmtId="0" fontId="0" fillId="0" borderId="16" xfId="0" applyBorder="1"/>
    <xf numFmtId="0" fontId="21" fillId="0" borderId="37" xfId="0" applyFont="1" applyBorder="1" applyAlignment="1">
      <alignment horizontal="left" vertical="center"/>
    </xf>
    <xf numFmtId="0" fontId="16" fillId="0" borderId="37" xfId="0" applyFont="1" applyBorder="1" applyAlignment="1">
      <alignment vertical="center"/>
    </xf>
    <xf numFmtId="0" fontId="21" fillId="0" borderId="37" xfId="0" applyFont="1" applyBorder="1" applyAlignment="1">
      <alignment horizontal="justify" vertical="center" wrapText="1"/>
    </xf>
    <xf numFmtId="164" fontId="21" fillId="0" borderId="37" xfId="2" applyNumberFormat="1" applyFont="1" applyBorder="1" applyAlignment="1">
      <alignment horizontal="center" vertical="center"/>
    </xf>
    <xf numFmtId="164" fontId="21" fillId="0" borderId="37" xfId="0" applyNumberFormat="1" applyFont="1" applyBorder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164" fontId="21" fillId="2" borderId="16" xfId="0" applyNumberFormat="1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 vertical="center"/>
    </xf>
    <xf numFmtId="0" fontId="47" fillId="2" borderId="16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left" vertical="center"/>
    </xf>
    <xf numFmtId="164" fontId="21" fillId="2" borderId="16" xfId="2" applyNumberFormat="1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left" vertical="center" wrapText="1"/>
    </xf>
    <xf numFmtId="0" fontId="46" fillId="2" borderId="16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justify" vertical="center" wrapText="1"/>
    </xf>
    <xf numFmtId="165" fontId="21" fillId="3" borderId="16" xfId="0" applyNumberFormat="1" applyFont="1" applyFill="1" applyBorder="1" applyAlignment="1">
      <alignment vertical="center"/>
    </xf>
    <xf numFmtId="0" fontId="21" fillId="3" borderId="16" xfId="0" applyFont="1" applyFill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justify" vertical="center" wrapText="1"/>
    </xf>
    <xf numFmtId="0" fontId="21" fillId="0" borderId="13" xfId="0" applyFont="1" applyFill="1" applyBorder="1" applyAlignment="1">
      <alignment vertical="center"/>
    </xf>
    <xf numFmtId="165" fontId="21" fillId="3" borderId="13" xfId="0" applyNumberFormat="1" applyFont="1" applyFill="1" applyBorder="1" applyAlignment="1">
      <alignment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21" fillId="0" borderId="37" xfId="0" applyFont="1" applyBorder="1" applyAlignment="1">
      <alignment vertical="center"/>
    </xf>
    <xf numFmtId="0" fontId="21" fillId="0" borderId="37" xfId="0" applyFont="1" applyBorder="1"/>
    <xf numFmtId="0" fontId="24" fillId="3" borderId="16" xfId="0" applyFont="1" applyFill="1" applyBorder="1" applyAlignment="1">
      <alignment vertical="center" wrapText="1"/>
    </xf>
    <xf numFmtId="0" fontId="24" fillId="3" borderId="16" xfId="0" applyFont="1" applyFill="1" applyBorder="1" applyAlignment="1">
      <alignment vertical="center"/>
    </xf>
    <xf numFmtId="6" fontId="24" fillId="3" borderId="16" xfId="0" applyNumberFormat="1" applyFont="1" applyFill="1" applyBorder="1" applyAlignment="1">
      <alignment vertical="center"/>
    </xf>
    <xf numFmtId="0" fontId="24" fillId="3" borderId="16" xfId="0" applyFont="1" applyFill="1" applyBorder="1"/>
    <xf numFmtId="0" fontId="16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justify" vertical="center"/>
    </xf>
    <xf numFmtId="165" fontId="21" fillId="3" borderId="37" xfId="0" applyNumberFormat="1" applyFont="1" applyFill="1" applyBorder="1" applyAlignment="1">
      <alignment vertical="center" wrapText="1"/>
    </xf>
    <xf numFmtId="165" fontId="21" fillId="3" borderId="37" xfId="0" applyNumberFormat="1" applyFont="1" applyFill="1" applyBorder="1" applyAlignment="1">
      <alignment vertical="center"/>
    </xf>
    <xf numFmtId="165" fontId="21" fillId="3" borderId="16" xfId="0" applyNumberFormat="1" applyFont="1" applyFill="1" applyBorder="1" applyAlignment="1">
      <alignment vertical="center" wrapText="1"/>
    </xf>
    <xf numFmtId="0" fontId="38" fillId="3" borderId="16" xfId="0" applyFont="1" applyFill="1" applyBorder="1" applyAlignment="1">
      <alignment horizontal="left" vertical="center"/>
    </xf>
    <xf numFmtId="0" fontId="17" fillId="3" borderId="16" xfId="0" applyFont="1" applyFill="1" applyBorder="1" applyAlignment="1">
      <alignment horizontal="left" vertical="center"/>
    </xf>
    <xf numFmtId="0" fontId="38" fillId="3" borderId="16" xfId="0" applyFont="1" applyFill="1" applyBorder="1" applyAlignment="1">
      <alignment horizontal="left" vertical="center" wrapText="1"/>
    </xf>
    <xf numFmtId="0" fontId="16" fillId="9" borderId="34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16" fillId="9" borderId="28" xfId="0" applyFont="1" applyFill="1" applyBorder="1" applyAlignment="1">
      <alignment horizontal="center" vertical="center" wrapText="1"/>
    </xf>
    <xf numFmtId="0" fontId="16" fillId="9" borderId="16" xfId="0" applyFont="1" applyFill="1" applyBorder="1"/>
    <xf numFmtId="0" fontId="16" fillId="9" borderId="16" xfId="0" applyFont="1" applyFill="1" applyBorder="1" applyAlignment="1">
      <alignment vertical="center"/>
    </xf>
    <xf numFmtId="0" fontId="21" fillId="9" borderId="16" xfId="0" applyFont="1" applyFill="1" applyBorder="1" applyAlignment="1">
      <alignment vertical="center" wrapText="1"/>
    </xf>
    <xf numFmtId="0" fontId="21" fillId="9" borderId="16" xfId="0" applyFont="1" applyFill="1" applyBorder="1" applyAlignment="1">
      <alignment horizontal="left" vertical="center"/>
    </xf>
    <xf numFmtId="164" fontId="21" fillId="9" borderId="16" xfId="2" applyNumberFormat="1" applyFont="1" applyFill="1" applyBorder="1" applyAlignment="1">
      <alignment horizontal="center" vertical="center"/>
    </xf>
    <xf numFmtId="0" fontId="21" fillId="9" borderId="16" xfId="0" applyFont="1" applyFill="1" applyBorder="1" applyAlignment="1">
      <alignment horizontal="justify" vertical="center" wrapText="1"/>
    </xf>
    <xf numFmtId="164" fontId="21" fillId="9" borderId="16" xfId="2" applyNumberFormat="1" applyFont="1" applyFill="1" applyBorder="1" applyAlignment="1">
      <alignment horizontal="center" vertical="center" wrapText="1"/>
    </xf>
    <xf numFmtId="164" fontId="21" fillId="9" borderId="16" xfId="0" applyNumberFormat="1" applyFont="1" applyFill="1" applyBorder="1" applyAlignment="1">
      <alignment horizontal="left" vertical="center"/>
    </xf>
    <xf numFmtId="0" fontId="21" fillId="9" borderId="16" xfId="0" applyFont="1" applyFill="1" applyBorder="1" applyAlignment="1">
      <alignment horizontal="left" vertical="center" wrapText="1"/>
    </xf>
    <xf numFmtId="0" fontId="16" fillId="9" borderId="16" xfId="0" applyFont="1" applyFill="1" applyBorder="1" applyAlignment="1">
      <alignment horizontal="center" vertical="center"/>
    </xf>
    <xf numFmtId="0" fontId="47" fillId="9" borderId="16" xfId="0" applyFont="1" applyFill="1" applyBorder="1" applyAlignment="1">
      <alignment horizontal="center" vertical="center" wrapText="1"/>
    </xf>
    <xf numFmtId="0" fontId="14" fillId="9" borderId="16" xfId="0" applyFont="1" applyFill="1" applyBorder="1" applyAlignment="1">
      <alignment horizontal="center"/>
    </xf>
    <xf numFmtId="0" fontId="14" fillId="9" borderId="16" xfId="0" applyFont="1" applyFill="1" applyBorder="1" applyAlignment="1">
      <alignment horizontal="center" vertical="center"/>
    </xf>
    <xf numFmtId="0" fontId="16" fillId="9" borderId="42" xfId="0" applyFont="1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16" fillId="3" borderId="41" xfId="0" applyFont="1" applyFill="1" applyBorder="1" applyAlignment="1">
      <alignment horizontal="left" vertical="center"/>
    </xf>
    <xf numFmtId="0" fontId="0" fillId="10" borderId="16" xfId="0" applyFill="1" applyBorder="1"/>
    <xf numFmtId="0" fontId="8" fillId="10" borderId="16" xfId="0" applyFont="1" applyFill="1" applyBorder="1" applyAlignment="1">
      <alignment horizontal="center" vertical="center"/>
    </xf>
    <xf numFmtId="0" fontId="16" fillId="9" borderId="16" xfId="0" applyFont="1" applyFill="1" applyBorder="1" applyAlignment="1">
      <alignment vertical="center" wrapText="1"/>
    </xf>
    <xf numFmtId="0" fontId="21" fillId="9" borderId="16" xfId="0" applyFont="1" applyFill="1" applyBorder="1" applyAlignment="1">
      <alignment wrapText="1"/>
    </xf>
    <xf numFmtId="0" fontId="21" fillId="9" borderId="16" xfId="0" applyFont="1" applyFill="1" applyBorder="1"/>
    <xf numFmtId="44" fontId="21" fillId="9" borderId="16" xfId="0" applyNumberFormat="1" applyFont="1" applyFill="1" applyBorder="1"/>
    <xf numFmtId="0" fontId="52" fillId="9" borderId="16" xfId="0" applyFont="1" applyFill="1" applyBorder="1" applyAlignment="1">
      <alignment horizontal="center" vertical="center"/>
    </xf>
    <xf numFmtId="0" fontId="52" fillId="9" borderId="48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/>
    </xf>
    <xf numFmtId="0" fontId="52" fillId="9" borderId="50" xfId="0" applyFont="1" applyFill="1" applyBorder="1" applyAlignment="1">
      <alignment horizontal="center" vertical="center"/>
    </xf>
    <xf numFmtId="0" fontId="52" fillId="9" borderId="51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3" borderId="16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164" fontId="21" fillId="2" borderId="16" xfId="0" applyNumberFormat="1" applyFont="1" applyFill="1" applyBorder="1"/>
    <xf numFmtId="165" fontId="21" fillId="9" borderId="16" xfId="0" applyNumberFormat="1" applyFont="1" applyFill="1" applyBorder="1" applyAlignment="1">
      <alignment vertical="center" wrapText="1"/>
    </xf>
    <xf numFmtId="0" fontId="24" fillId="2" borderId="16" xfId="0" applyFont="1" applyFill="1" applyBorder="1" applyAlignment="1">
      <alignment horizontal="justify" vertical="center" wrapText="1"/>
    </xf>
    <xf numFmtId="0" fontId="24" fillId="2" borderId="16" xfId="0" applyFont="1" applyFill="1" applyBorder="1" applyAlignment="1">
      <alignment horizontal="left" vertical="center"/>
    </xf>
    <xf numFmtId="164" fontId="24" fillId="9" borderId="16" xfId="2" applyNumberFormat="1" applyFont="1" applyFill="1" applyBorder="1" applyAlignment="1">
      <alignment horizontal="center" vertical="center" wrapText="1"/>
    </xf>
    <xf numFmtId="164" fontId="24" fillId="9" borderId="16" xfId="0" applyNumberFormat="1" applyFont="1" applyFill="1" applyBorder="1" applyAlignment="1">
      <alignment horizontal="left" vertical="center"/>
    </xf>
    <xf numFmtId="0" fontId="24" fillId="9" borderId="16" xfId="0" applyFont="1" applyFill="1" applyBorder="1" applyAlignment="1">
      <alignment horizontal="left" vertical="center" wrapText="1"/>
    </xf>
    <xf numFmtId="0" fontId="24" fillId="9" borderId="16" xfId="0" applyFont="1" applyFill="1" applyBorder="1" applyAlignment="1">
      <alignment horizontal="left" vertical="center"/>
    </xf>
    <xf numFmtId="0" fontId="24" fillId="9" borderId="16" xfId="0" applyFont="1" applyFill="1" applyBorder="1" applyAlignment="1">
      <alignment vertical="center" wrapText="1"/>
    </xf>
    <xf numFmtId="0" fontId="24" fillId="9" borderId="16" xfId="0" applyFont="1" applyFill="1" applyBorder="1" applyAlignment="1">
      <alignment horizontal="justify" vertical="center"/>
    </xf>
    <xf numFmtId="0" fontId="24" fillId="9" borderId="16" xfId="0" applyFont="1" applyFill="1" applyBorder="1" applyAlignment="1">
      <alignment horizontal="justify" vertical="center" wrapText="1"/>
    </xf>
    <xf numFmtId="164" fontId="21" fillId="9" borderId="16" xfId="2" applyNumberFormat="1" applyFont="1" applyFill="1" applyBorder="1" applyAlignment="1">
      <alignment horizontal="left" vertical="center"/>
    </xf>
    <xf numFmtId="0" fontId="17" fillId="9" borderId="46" xfId="0" applyFont="1" applyFill="1" applyBorder="1" applyAlignment="1">
      <alignment vertical="center"/>
    </xf>
    <xf numFmtId="0" fontId="17" fillId="9" borderId="16" xfId="0" applyFont="1" applyFill="1" applyBorder="1" applyAlignment="1">
      <alignment vertical="center"/>
    </xf>
    <xf numFmtId="0" fontId="17" fillId="9" borderId="16" xfId="0" applyFont="1" applyFill="1" applyBorder="1" applyAlignment="1">
      <alignment horizontal="left" vertical="center"/>
    </xf>
    <xf numFmtId="0" fontId="17" fillId="9" borderId="46" xfId="0" applyFont="1" applyFill="1" applyBorder="1" applyAlignment="1">
      <alignment horizontal="left" vertical="center"/>
    </xf>
    <xf numFmtId="0" fontId="24" fillId="9" borderId="47" xfId="0" applyFont="1" applyFill="1" applyBorder="1" applyAlignment="1">
      <alignment horizontal="center" vertical="center" wrapText="1"/>
    </xf>
    <xf numFmtId="166" fontId="24" fillId="9" borderId="16" xfId="2" applyNumberFormat="1" applyFont="1" applyFill="1" applyBorder="1" applyAlignment="1" applyProtection="1">
      <alignment horizontal="center" vertical="center"/>
    </xf>
    <xf numFmtId="166" fontId="24" fillId="9" borderId="16" xfId="0" applyNumberFormat="1" applyFont="1" applyFill="1" applyBorder="1" applyAlignment="1">
      <alignment horizontal="left" vertical="center"/>
    </xf>
    <xf numFmtId="0" fontId="17" fillId="9" borderId="49" xfId="0" applyFont="1" applyFill="1" applyBorder="1" applyAlignment="1">
      <alignment vertical="center"/>
    </xf>
    <xf numFmtId="0" fontId="17" fillId="9" borderId="50" xfId="0" applyFont="1" applyFill="1" applyBorder="1" applyAlignment="1">
      <alignment vertical="center"/>
    </xf>
    <xf numFmtId="0" fontId="17" fillId="9" borderId="50" xfId="0" applyFont="1" applyFill="1" applyBorder="1" applyAlignment="1">
      <alignment horizontal="left" vertical="center"/>
    </xf>
    <xf numFmtId="0" fontId="17" fillId="9" borderId="49" xfId="0" applyFont="1" applyFill="1" applyBorder="1" applyAlignment="1">
      <alignment horizontal="left" vertical="center"/>
    </xf>
    <xf numFmtId="0" fontId="24" fillId="9" borderId="50" xfId="0" applyFont="1" applyFill="1" applyBorder="1" applyAlignment="1">
      <alignment vertical="center" wrapText="1"/>
    </xf>
    <xf numFmtId="0" fontId="24" fillId="9" borderId="50" xfId="0" applyFont="1" applyFill="1" applyBorder="1" applyAlignment="1">
      <alignment horizontal="left" vertical="center"/>
    </xf>
    <xf numFmtId="166" fontId="24" fillId="9" borderId="50" xfId="2" applyNumberFormat="1" applyFont="1" applyFill="1" applyBorder="1" applyAlignment="1" applyProtection="1">
      <alignment horizontal="center" vertical="center"/>
    </xf>
    <xf numFmtId="166" fontId="24" fillId="9" borderId="50" xfId="0" applyNumberFormat="1" applyFont="1" applyFill="1" applyBorder="1" applyAlignment="1">
      <alignment horizontal="left" vertical="center"/>
    </xf>
    <xf numFmtId="0" fontId="25" fillId="0" borderId="16" xfId="0" applyFont="1" applyBorder="1" applyAlignment="1">
      <alignment wrapText="1"/>
    </xf>
    <xf numFmtId="0" fontId="24" fillId="9" borderId="16" xfId="0" applyFont="1" applyFill="1" applyBorder="1" applyAlignment="1">
      <alignment wrapText="1"/>
    </xf>
    <xf numFmtId="0" fontId="17" fillId="3" borderId="16" xfId="0" applyFont="1" applyFill="1" applyBorder="1"/>
    <xf numFmtId="0" fontId="24" fillId="3" borderId="16" xfId="0" applyFont="1" applyFill="1" applyBorder="1" applyAlignment="1">
      <alignment horizontal="justify" vertical="center"/>
    </xf>
    <xf numFmtId="0" fontId="24" fillId="3" borderId="16" xfId="0" applyFont="1" applyFill="1" applyBorder="1" applyAlignment="1">
      <alignment horizontal="justify" vertical="center" wrapText="1"/>
    </xf>
    <xf numFmtId="0" fontId="38" fillId="3" borderId="16" xfId="0" applyFont="1" applyFill="1" applyBorder="1" applyAlignment="1">
      <alignment vertical="center"/>
    </xf>
    <xf numFmtId="0" fontId="25" fillId="3" borderId="16" xfId="0" applyFont="1" applyFill="1" applyBorder="1" applyAlignment="1">
      <alignment horizontal="justify" vertical="center" wrapText="1"/>
    </xf>
    <xf numFmtId="0" fontId="25" fillId="3" borderId="16" xfId="0" applyFont="1" applyFill="1" applyBorder="1" applyAlignment="1">
      <alignment vertical="center"/>
    </xf>
    <xf numFmtId="167" fontId="25" fillId="3" borderId="16" xfId="0" applyNumberFormat="1" applyFont="1" applyFill="1" applyBorder="1" applyAlignment="1">
      <alignment vertical="center" wrapText="1"/>
    </xf>
    <xf numFmtId="167" fontId="25" fillId="3" borderId="16" xfId="0" applyNumberFormat="1" applyFont="1" applyFill="1" applyBorder="1" applyAlignment="1">
      <alignment vertical="center"/>
    </xf>
    <xf numFmtId="0" fontId="17" fillId="10" borderId="16" xfId="0" applyFont="1" applyFill="1" applyBorder="1" applyAlignment="1">
      <alignment vertical="center" wrapText="1"/>
    </xf>
    <xf numFmtId="0" fontId="16" fillId="10" borderId="16" xfId="0" applyFont="1" applyFill="1" applyBorder="1" applyAlignment="1">
      <alignment vertical="center"/>
    </xf>
    <xf numFmtId="0" fontId="21" fillId="10" borderId="16" xfId="0" applyFont="1" applyFill="1" applyBorder="1" applyAlignment="1">
      <alignment horizontal="justify" vertical="center" wrapText="1"/>
    </xf>
    <xf numFmtId="0" fontId="21" fillId="10" borderId="16" xfId="0" applyFont="1" applyFill="1" applyBorder="1"/>
    <xf numFmtId="0" fontId="21" fillId="10" borderId="16" xfId="0" applyFont="1" applyFill="1" applyBorder="1" applyAlignment="1">
      <alignment vertical="center"/>
    </xf>
    <xf numFmtId="0" fontId="21" fillId="10" borderId="16" xfId="0" applyFont="1" applyFill="1" applyBorder="1" applyAlignment="1">
      <alignment horizontal="left" vertical="center"/>
    </xf>
    <xf numFmtId="165" fontId="21" fillId="10" borderId="16" xfId="0" applyNumberFormat="1" applyFont="1" applyFill="1" applyBorder="1" applyAlignment="1">
      <alignment vertical="center"/>
    </xf>
    <xf numFmtId="165" fontId="21" fillId="10" borderId="16" xfId="0" applyNumberFormat="1" applyFont="1" applyFill="1" applyBorder="1"/>
    <xf numFmtId="0" fontId="21" fillId="10" borderId="16" xfId="0" applyFont="1" applyFill="1" applyBorder="1" applyAlignment="1">
      <alignment vertical="center" wrapText="1"/>
    </xf>
    <xf numFmtId="0" fontId="0" fillId="3" borderId="41" xfId="0" applyFill="1" applyBorder="1"/>
    <xf numFmtId="0" fontId="15" fillId="9" borderId="36" xfId="0" applyFont="1" applyFill="1" applyBorder="1"/>
    <xf numFmtId="0" fontId="33" fillId="9" borderId="16" xfId="0" applyFont="1" applyFill="1" applyBorder="1"/>
    <xf numFmtId="0" fontId="0" fillId="9" borderId="42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21" fillId="10" borderId="16" xfId="0" applyFont="1" applyFill="1" applyBorder="1" applyAlignment="1">
      <alignment horizontal="center"/>
    </xf>
    <xf numFmtId="0" fontId="48" fillId="10" borderId="5" xfId="0" applyFont="1" applyFill="1" applyBorder="1" applyAlignment="1">
      <alignment horizontal="center" vertical="center" wrapText="1"/>
    </xf>
    <xf numFmtId="0" fontId="35" fillId="10" borderId="12" xfId="0" applyFont="1" applyFill="1" applyBorder="1" applyAlignment="1">
      <alignment horizontal="center" vertical="center" wrapText="1"/>
    </xf>
    <xf numFmtId="0" fontId="35" fillId="10" borderId="13" xfId="0" applyFont="1" applyFill="1" applyBorder="1" applyAlignment="1">
      <alignment horizontal="center" vertical="center" wrapText="1"/>
    </xf>
    <xf numFmtId="0" fontId="35" fillId="10" borderId="28" xfId="0" applyFont="1" applyFill="1" applyBorder="1" applyAlignment="1">
      <alignment horizontal="center" vertical="center" wrapText="1"/>
    </xf>
    <xf numFmtId="0" fontId="21" fillId="9" borderId="16" xfId="0" applyFont="1" applyFill="1" applyBorder="1" applyAlignment="1">
      <alignment horizontal="left"/>
    </xf>
    <xf numFmtId="0" fontId="21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left" vertical="center" wrapText="1"/>
    </xf>
    <xf numFmtId="0" fontId="25" fillId="3" borderId="16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/>
    </xf>
    <xf numFmtId="0" fontId="24" fillId="3" borderId="16" xfId="0" applyFont="1" applyFill="1" applyBorder="1" applyAlignment="1">
      <alignment horizontal="left" vertical="center"/>
    </xf>
    <xf numFmtId="0" fontId="21" fillId="3" borderId="37" xfId="0" applyFont="1" applyFill="1" applyBorder="1" applyAlignment="1">
      <alignment horizontal="left" vertical="center" wrapText="1"/>
    </xf>
    <xf numFmtId="0" fontId="21" fillId="3" borderId="37" xfId="0" applyFont="1" applyFill="1" applyBorder="1" applyAlignment="1">
      <alignment horizontal="left" vertical="center"/>
    </xf>
    <xf numFmtId="0" fontId="25" fillId="3" borderId="41" xfId="0" applyFont="1" applyFill="1" applyBorder="1" applyAlignment="1">
      <alignment horizontal="left" vertical="center"/>
    </xf>
    <xf numFmtId="0" fontId="21" fillId="3" borderId="42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1" fillId="10" borderId="16" xfId="0" applyFont="1" applyFill="1" applyBorder="1" applyAlignment="1">
      <alignment horizontal="left"/>
    </xf>
    <xf numFmtId="0" fontId="21" fillId="0" borderId="16" xfId="0" applyFont="1" applyFill="1" applyBorder="1" applyAlignment="1">
      <alignment horizontal="left" vertical="center"/>
    </xf>
    <xf numFmtId="0" fontId="16" fillId="9" borderId="36" xfId="0" applyFont="1" applyFill="1" applyBorder="1" applyAlignment="1">
      <alignment horizontal="center" vertical="center" wrapText="1"/>
    </xf>
    <xf numFmtId="0" fontId="16" fillId="9" borderId="37" xfId="0" applyFont="1" applyFill="1" applyBorder="1" applyAlignment="1">
      <alignment horizontal="center" vertical="center" wrapText="1"/>
    </xf>
    <xf numFmtId="0" fontId="32" fillId="9" borderId="16" xfId="0" applyFont="1" applyFill="1" applyBorder="1" applyAlignment="1">
      <alignment horizontal="left"/>
    </xf>
    <xf numFmtId="0" fontId="16" fillId="9" borderId="22" xfId="0" applyFont="1" applyFill="1" applyBorder="1" applyAlignment="1">
      <alignment horizontal="center" vertical="center" wrapText="1"/>
    </xf>
    <xf numFmtId="0" fontId="16" fillId="9" borderId="23" xfId="0" applyFont="1" applyFill="1" applyBorder="1" applyAlignment="1">
      <alignment horizontal="center" vertical="center" wrapText="1"/>
    </xf>
    <xf numFmtId="0" fontId="16" fillId="9" borderId="25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21" fillId="9" borderId="40" xfId="0" applyFont="1" applyFill="1" applyBorder="1" applyAlignment="1">
      <alignment horizontal="left" vertical="center" wrapText="1"/>
    </xf>
    <xf numFmtId="0" fontId="21" fillId="9" borderId="21" xfId="0" applyFont="1" applyFill="1" applyBorder="1" applyAlignment="1">
      <alignment horizontal="left" vertical="center" wrapText="1"/>
    </xf>
    <xf numFmtId="0" fontId="21" fillId="9" borderId="27" xfId="0" applyFont="1" applyFill="1" applyBorder="1" applyAlignment="1">
      <alignment horizontal="left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6" fillId="9" borderId="27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29" xfId="0" applyFont="1" applyFill="1" applyBorder="1" applyAlignment="1">
      <alignment horizontal="center" vertical="center" wrapText="1"/>
    </xf>
    <xf numFmtId="0" fontId="16" fillId="9" borderId="39" xfId="0" applyFont="1" applyFill="1" applyBorder="1" applyAlignment="1">
      <alignment horizontal="center" vertical="center" wrapText="1"/>
    </xf>
    <xf numFmtId="0" fontId="16" fillId="9" borderId="43" xfId="0" applyFont="1" applyFill="1" applyBorder="1" applyAlignment="1">
      <alignment horizontal="center" vertical="center" wrapText="1"/>
    </xf>
    <xf numFmtId="0" fontId="16" fillId="9" borderId="35" xfId="0" applyFont="1" applyFill="1" applyBorder="1" applyAlignment="1">
      <alignment horizontal="center" vertical="center" wrapText="1"/>
    </xf>
    <xf numFmtId="0" fontId="16" fillId="9" borderId="38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6" fillId="9" borderId="45" xfId="0" applyFont="1" applyFill="1" applyBorder="1" applyAlignment="1">
      <alignment horizontal="center" vertical="center" wrapText="1"/>
    </xf>
    <xf numFmtId="0" fontId="16" fillId="9" borderId="32" xfId="0" applyFont="1" applyFill="1" applyBorder="1" applyAlignment="1">
      <alignment horizontal="center" vertical="center" wrapText="1"/>
    </xf>
    <xf numFmtId="0" fontId="16" fillId="9" borderId="33" xfId="0" applyFont="1" applyFill="1" applyBorder="1" applyAlignment="1">
      <alignment horizontal="center" vertical="center" wrapText="1"/>
    </xf>
    <xf numFmtId="0" fontId="16" fillId="9" borderId="54" xfId="0" applyFont="1" applyFill="1" applyBorder="1" applyAlignment="1">
      <alignment horizontal="center" vertical="center" wrapText="1"/>
    </xf>
    <xf numFmtId="0" fontId="16" fillId="9" borderId="55" xfId="0" applyFont="1" applyFill="1" applyBorder="1" applyAlignment="1">
      <alignment horizontal="center" vertical="center" wrapText="1"/>
    </xf>
    <xf numFmtId="0" fontId="16" fillId="9" borderId="52" xfId="0" applyFont="1" applyFill="1" applyBorder="1" applyAlignment="1">
      <alignment horizontal="center" vertical="center" wrapText="1"/>
    </xf>
    <xf numFmtId="0" fontId="16" fillId="9" borderId="53" xfId="0" applyFont="1" applyFill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center" vertical="center" wrapText="1"/>
    </xf>
    <xf numFmtId="0" fontId="16" fillId="9" borderId="14" xfId="0" applyFont="1" applyFill="1" applyBorder="1" applyAlignment="1">
      <alignment horizontal="center" vertical="center" wrapText="1"/>
    </xf>
    <xf numFmtId="0" fontId="16" fillId="9" borderId="31" xfId="0" applyFont="1" applyFill="1" applyBorder="1" applyAlignment="1">
      <alignment horizontal="center" vertical="center" wrapText="1"/>
    </xf>
    <xf numFmtId="164" fontId="15" fillId="9" borderId="15" xfId="2" applyNumberFormat="1" applyFont="1" applyFill="1" applyBorder="1" applyAlignment="1">
      <alignment horizontal="left" vertical="center" wrapText="1"/>
    </xf>
    <xf numFmtId="164" fontId="15" fillId="9" borderId="12" xfId="2" applyNumberFormat="1" applyFont="1" applyFill="1" applyBorder="1" applyAlignment="1">
      <alignment horizontal="left" vertical="center" wrapText="1"/>
    </xf>
    <xf numFmtId="0" fontId="15" fillId="9" borderId="17" xfId="0" applyFont="1" applyFill="1" applyBorder="1" applyAlignment="1">
      <alignment horizontal="left" vertical="center" wrapText="1"/>
    </xf>
    <xf numFmtId="0" fontId="15" fillId="9" borderId="14" xfId="0" applyFont="1" applyFill="1" applyBorder="1" applyAlignment="1">
      <alignment horizontal="left" vertical="center" wrapText="1"/>
    </xf>
    <xf numFmtId="0" fontId="15" fillId="9" borderId="24" xfId="0" applyFont="1" applyFill="1" applyBorder="1" applyAlignment="1">
      <alignment horizontal="left" vertical="center" wrapText="1"/>
    </xf>
    <xf numFmtId="0" fontId="15" fillId="9" borderId="12" xfId="0" applyFont="1" applyFill="1" applyBorder="1" applyAlignment="1">
      <alignment horizontal="left" vertical="center" wrapText="1"/>
    </xf>
    <xf numFmtId="0" fontId="15" fillId="9" borderId="25" xfId="0" applyFont="1" applyFill="1" applyBorder="1" applyAlignment="1">
      <alignment horizontal="left" vertical="center" wrapText="1"/>
    </xf>
    <xf numFmtId="0" fontId="16" fillId="9" borderId="40" xfId="0" applyFont="1" applyFill="1" applyBorder="1" applyAlignment="1">
      <alignment horizontal="left" vertical="center" wrapText="1"/>
    </xf>
    <xf numFmtId="0" fontId="16" fillId="9" borderId="21" xfId="0" applyFont="1" applyFill="1" applyBorder="1" applyAlignment="1">
      <alignment horizontal="left" vertical="center" wrapText="1"/>
    </xf>
    <xf numFmtId="0" fontId="16" fillId="9" borderId="27" xfId="0" applyFont="1" applyFill="1" applyBorder="1" applyAlignment="1">
      <alignment horizontal="left" vertical="center" wrapText="1"/>
    </xf>
    <xf numFmtId="0" fontId="17" fillId="9" borderId="11" xfId="0" applyFont="1" applyFill="1" applyBorder="1" applyAlignment="1">
      <alignment horizontal="left" vertical="center" wrapText="1"/>
    </xf>
    <xf numFmtId="0" fontId="14" fillId="9" borderId="24" xfId="0" applyFont="1" applyFill="1" applyBorder="1" applyAlignment="1">
      <alignment horizontal="left" vertical="center"/>
    </xf>
    <xf numFmtId="0" fontId="14" fillId="9" borderId="25" xfId="0" applyFont="1" applyFill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 wrapText="1"/>
    </xf>
    <xf numFmtId="0" fontId="14" fillId="9" borderId="5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top" wrapText="1"/>
    </xf>
    <xf numFmtId="0" fontId="2" fillId="3" borderId="53" xfId="0" applyFont="1" applyFill="1" applyBorder="1" applyAlignment="1">
      <alignment horizontal="center" vertical="top" wrapText="1"/>
    </xf>
    <xf numFmtId="0" fontId="41" fillId="3" borderId="32" xfId="0" applyFont="1" applyFill="1" applyBorder="1" applyAlignment="1">
      <alignment horizontal="left"/>
    </xf>
    <xf numFmtId="0" fontId="41" fillId="3" borderId="42" xfId="0" applyFont="1" applyFill="1" applyBorder="1" applyAlignment="1">
      <alignment horizontal="left"/>
    </xf>
    <xf numFmtId="0" fontId="1" fillId="3" borderId="52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 wrapText="1"/>
    </xf>
    <xf numFmtId="0" fontId="48" fillId="10" borderId="13" xfId="0" applyFont="1" applyFill="1" applyBorder="1" applyAlignment="1">
      <alignment horizontal="center" vertical="center" wrapText="1"/>
    </xf>
    <xf numFmtId="0" fontId="48" fillId="10" borderId="36" xfId="0" applyFont="1" applyFill="1" applyBorder="1" applyAlignment="1">
      <alignment horizontal="center" vertical="center" wrapText="1"/>
    </xf>
    <xf numFmtId="0" fontId="35" fillId="10" borderId="12" xfId="0" applyFont="1" applyFill="1" applyBorder="1" applyAlignment="1">
      <alignment horizontal="center" vertical="center" wrapText="1"/>
    </xf>
    <xf numFmtId="0" fontId="35" fillId="10" borderId="30" xfId="0" applyFont="1" applyFill="1" applyBorder="1" applyAlignment="1">
      <alignment horizontal="center" vertical="center" wrapText="1"/>
    </xf>
    <xf numFmtId="0" fontId="35" fillId="10" borderId="14" xfId="0" applyFont="1" applyFill="1" applyBorder="1" applyAlignment="1">
      <alignment horizontal="center" vertical="center" wrapText="1"/>
    </xf>
    <xf numFmtId="0" fontId="35" fillId="10" borderId="31" xfId="0" applyFont="1" applyFill="1" applyBorder="1" applyAlignment="1">
      <alignment horizontal="center" vertical="center" wrapText="1"/>
    </xf>
    <xf numFmtId="0" fontId="48" fillId="10" borderId="7" xfId="0" applyFont="1" applyFill="1" applyBorder="1" applyAlignment="1">
      <alignment horizontal="center" vertical="center" wrapText="1"/>
    </xf>
    <xf numFmtId="0" fontId="48" fillId="10" borderId="11" xfId="0" applyFont="1" applyFill="1" applyBorder="1" applyAlignment="1">
      <alignment horizontal="center" vertical="center" wrapText="1"/>
    </xf>
    <xf numFmtId="0" fontId="48" fillId="10" borderId="40" xfId="0" applyFont="1" applyFill="1" applyBorder="1" applyAlignment="1">
      <alignment horizontal="center" vertical="center" wrapText="1"/>
    </xf>
    <xf numFmtId="0" fontId="42" fillId="10" borderId="58" xfId="0" applyFont="1" applyFill="1" applyBorder="1" applyAlignment="1">
      <alignment horizontal="left"/>
    </xf>
    <xf numFmtId="0" fontId="42" fillId="10" borderId="20" xfId="0" applyFont="1" applyFill="1" applyBorder="1" applyAlignment="1">
      <alignment horizontal="left"/>
    </xf>
    <xf numFmtId="0" fontId="42" fillId="10" borderId="59" xfId="0" applyFont="1" applyFill="1" applyBorder="1" applyAlignment="1">
      <alignment horizontal="left"/>
    </xf>
    <xf numFmtId="0" fontId="2" fillId="10" borderId="5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48" fillId="10" borderId="1" xfId="0" applyFont="1" applyFill="1" applyBorder="1" applyAlignment="1">
      <alignment horizontal="center" vertical="center" wrapText="1"/>
    </xf>
    <xf numFmtId="0" fontId="48" fillId="10" borderId="2" xfId="0" applyFont="1" applyFill="1" applyBorder="1" applyAlignment="1">
      <alignment horizontal="center" vertical="center" wrapText="1"/>
    </xf>
    <xf numFmtId="0" fontId="48" fillId="10" borderId="5" xfId="0" applyFont="1" applyFill="1" applyBorder="1" applyAlignment="1">
      <alignment horizontal="center" vertical="center"/>
    </xf>
    <xf numFmtId="0" fontId="48" fillId="10" borderId="6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top" wrapText="1"/>
    </xf>
    <xf numFmtId="0" fontId="48" fillId="10" borderId="3" xfId="0" applyFont="1" applyFill="1" applyBorder="1" applyAlignment="1">
      <alignment horizontal="center" vertical="top" wrapText="1"/>
    </xf>
    <xf numFmtId="0" fontId="35" fillId="10" borderId="15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0" fontId="48" fillId="10" borderId="12" xfId="0" applyFont="1" applyFill="1" applyBorder="1" applyAlignment="1">
      <alignment horizontal="center" vertical="center" wrapText="1"/>
    </xf>
    <xf numFmtId="0" fontId="48" fillId="10" borderId="30" xfId="0" applyFont="1" applyFill="1" applyBorder="1" applyAlignment="1">
      <alignment horizontal="center" vertical="center" wrapText="1"/>
    </xf>
    <xf numFmtId="0" fontId="48" fillId="10" borderId="18" xfId="0" applyFont="1" applyFill="1" applyBorder="1" applyAlignment="1">
      <alignment horizontal="center" vertical="center"/>
    </xf>
    <xf numFmtId="0" fontId="48" fillId="10" borderId="26" xfId="0" applyFont="1" applyFill="1" applyBorder="1" applyAlignment="1">
      <alignment horizontal="center" vertical="center"/>
    </xf>
    <xf numFmtId="0" fontId="35" fillId="10" borderId="19" xfId="0" applyFont="1" applyFill="1" applyBorder="1" applyAlignment="1">
      <alignment horizontal="center" vertical="center" wrapText="1"/>
    </xf>
    <xf numFmtId="0" fontId="35" fillId="10" borderId="20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1</xdr:row>
      <xdr:rowOff>1</xdr:rowOff>
    </xdr:from>
    <xdr:to>
      <xdr:col>1</xdr:col>
      <xdr:colOff>544286</xdr:colOff>
      <xdr:row>31</xdr:row>
      <xdr:rowOff>32657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08BC0C1-C52F-44BE-8F78-F69CE0DF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944"/>
          <a:ext cx="9024257" cy="5910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7439F02-07DD-4649-93B7-64151BFF35EB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A32:G32"/>
  <sheetViews>
    <sheetView zoomScale="70" zoomScaleNormal="70" workbookViewId="0">
      <selection activeCell="H20" sqref="H20"/>
    </sheetView>
  </sheetViews>
  <sheetFormatPr defaultColWidth="8.88671875" defaultRowHeight="15.6" x14ac:dyDescent="0.3"/>
  <cols>
    <col min="1" max="1" width="123.6640625" style="24" customWidth="1"/>
    <col min="2" max="3" width="8.88671875" style="24"/>
    <col min="4" max="7" width="9.109375"/>
    <col min="8" max="16" width="8.88671875" style="24"/>
    <col min="17" max="17" width="9.33203125" style="24" customWidth="1"/>
    <col min="18" max="25" width="11.33203125" style="24" customWidth="1"/>
    <col min="26" max="26" width="12.33203125" style="24" customWidth="1"/>
    <col min="27" max="16384" width="8.88671875" style="24"/>
  </cols>
  <sheetData>
    <row r="32" spans="1:1" x14ac:dyDescent="0.3">
      <c r="A32" s="24" t="s">
        <v>696</v>
      </c>
    </row>
  </sheetData>
  <pageMargins left="0.70866141732283472" right="0.70866141732283472" top="1.1674015748031497" bottom="0.78740157480314965" header="0.31496062992125984" footer="0.31496062992125984"/>
  <pageSetup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Z268"/>
  <sheetViews>
    <sheetView tabSelected="1" topLeftCell="B241" zoomScale="60" zoomScaleNormal="60" zoomScaleSheetLayoutView="30" workbookViewId="0">
      <selection activeCell="I250" sqref="I250"/>
    </sheetView>
  </sheetViews>
  <sheetFormatPr defaultColWidth="9.33203125" defaultRowHeight="14.4" x14ac:dyDescent="0.3"/>
  <cols>
    <col min="1" max="1" width="9.33203125" style="1"/>
    <col min="2" max="2" width="41.77734375" style="18" customWidth="1"/>
    <col min="3" max="3" width="13.33203125" style="19" customWidth="1"/>
    <col min="4" max="4" width="9.44140625" style="19" bestFit="1" customWidth="1"/>
    <col min="5" max="5" width="10" style="19" bestFit="1" customWidth="1"/>
    <col min="6" max="6" width="9.6640625" style="19" bestFit="1" customWidth="1"/>
    <col min="7" max="7" width="42.44140625" style="82" customWidth="1"/>
    <col min="8" max="9" width="14.33203125" style="16" customWidth="1"/>
    <col min="10" max="10" width="14.6640625" style="22" customWidth="1"/>
    <col min="11" max="11" width="41.44140625" style="82" customWidth="1"/>
    <col min="12" max="12" width="20.33203125" style="17" customWidth="1"/>
    <col min="13" max="13" width="18.6640625" style="16" customWidth="1"/>
    <col min="14" max="15" width="9.44140625" style="16" bestFit="1" customWidth="1"/>
    <col min="16" max="16" width="8.44140625" style="21" customWidth="1"/>
    <col min="17" max="19" width="10.44140625" style="21" customWidth="1"/>
    <col min="20" max="20" width="13.44140625" style="21" customWidth="1"/>
    <col min="21" max="21" width="13.44140625" style="87" customWidth="1"/>
    <col min="22" max="22" width="14" style="21" customWidth="1"/>
    <col min="23" max="23" width="14" style="87" customWidth="1"/>
    <col min="24" max="24" width="12.33203125" style="87" customWidth="1"/>
    <col min="25" max="25" width="15.109375" style="21" customWidth="1"/>
    <col min="26" max="26" width="10.33203125" style="21" customWidth="1"/>
    <col min="27" max="390" width="9.33203125" style="28"/>
    <col min="391" max="16384" width="9.33203125" style="1"/>
  </cols>
  <sheetData>
    <row r="1" spans="1:390" s="23" customFormat="1" ht="35.4" customHeight="1" x14ac:dyDescent="0.6">
      <c r="A1" s="251"/>
      <c r="B1" s="276" t="s">
        <v>435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</row>
    <row r="2" spans="1:390" s="25" customFormat="1" ht="28.95" customHeight="1" thickBot="1" x14ac:dyDescent="0.3">
      <c r="A2" s="250"/>
      <c r="B2" s="301" t="s">
        <v>11</v>
      </c>
      <c r="C2" s="301"/>
      <c r="D2" s="301"/>
      <c r="E2" s="301"/>
      <c r="F2" s="302"/>
      <c r="G2" s="280" t="s">
        <v>12</v>
      </c>
      <c r="H2" s="315" t="s">
        <v>30</v>
      </c>
      <c r="I2" s="318" t="s">
        <v>46</v>
      </c>
      <c r="J2" s="283" t="s">
        <v>14</v>
      </c>
      <c r="K2" s="298" t="s">
        <v>15</v>
      </c>
      <c r="L2" s="319" t="s">
        <v>52</v>
      </c>
      <c r="M2" s="320"/>
      <c r="N2" s="321" t="s">
        <v>53</v>
      </c>
      <c r="O2" s="322"/>
      <c r="P2" s="292" t="s">
        <v>263</v>
      </c>
      <c r="Q2" s="274"/>
      <c r="R2" s="274"/>
      <c r="S2" s="274"/>
      <c r="T2" s="274"/>
      <c r="U2" s="274"/>
      <c r="V2" s="274"/>
      <c r="W2" s="293"/>
      <c r="X2" s="293"/>
      <c r="Y2" s="303" t="s">
        <v>17</v>
      </c>
      <c r="Z2" s="304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</row>
    <row r="3" spans="1:390" s="25" customFormat="1" ht="12" customHeight="1" x14ac:dyDescent="0.25">
      <c r="A3" s="274" t="s">
        <v>449</v>
      </c>
      <c r="B3" s="294" t="s">
        <v>18</v>
      </c>
      <c r="C3" s="277" t="s">
        <v>19</v>
      </c>
      <c r="D3" s="277" t="s">
        <v>20</v>
      </c>
      <c r="E3" s="277" t="s">
        <v>21</v>
      </c>
      <c r="F3" s="278" t="s">
        <v>22</v>
      </c>
      <c r="G3" s="281"/>
      <c r="H3" s="316"/>
      <c r="I3" s="318"/>
      <c r="J3" s="284"/>
      <c r="K3" s="299"/>
      <c r="L3" s="308" t="s">
        <v>23</v>
      </c>
      <c r="M3" s="310" t="s">
        <v>54</v>
      </c>
      <c r="N3" s="312" t="s">
        <v>25</v>
      </c>
      <c r="O3" s="314" t="s">
        <v>26</v>
      </c>
      <c r="P3" s="296" t="s">
        <v>31</v>
      </c>
      <c r="Q3" s="296"/>
      <c r="R3" s="296"/>
      <c r="S3" s="297"/>
      <c r="T3" s="286" t="s">
        <v>32</v>
      </c>
      <c r="U3" s="288" t="s">
        <v>55</v>
      </c>
      <c r="V3" s="288" t="s">
        <v>49</v>
      </c>
      <c r="W3" s="286" t="s">
        <v>33</v>
      </c>
      <c r="X3" s="290" t="s">
        <v>48</v>
      </c>
      <c r="Y3" s="282" t="s">
        <v>28</v>
      </c>
      <c r="Z3" s="306" t="s">
        <v>29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</row>
    <row r="4" spans="1:390" s="25" customFormat="1" ht="80.099999999999994" customHeight="1" x14ac:dyDescent="0.25">
      <c r="A4" s="275"/>
      <c r="B4" s="295"/>
      <c r="C4" s="275"/>
      <c r="D4" s="275"/>
      <c r="E4" s="275"/>
      <c r="F4" s="279"/>
      <c r="G4" s="282"/>
      <c r="H4" s="317"/>
      <c r="I4" s="318"/>
      <c r="J4" s="285"/>
      <c r="K4" s="300"/>
      <c r="L4" s="309"/>
      <c r="M4" s="311"/>
      <c r="N4" s="313"/>
      <c r="O4" s="311"/>
      <c r="P4" s="167" t="s">
        <v>44</v>
      </c>
      <c r="Q4" s="168" t="s">
        <v>264</v>
      </c>
      <c r="R4" s="168" t="s">
        <v>265</v>
      </c>
      <c r="S4" s="169" t="s">
        <v>266</v>
      </c>
      <c r="T4" s="287"/>
      <c r="U4" s="289"/>
      <c r="V4" s="289"/>
      <c r="W4" s="287"/>
      <c r="X4" s="291"/>
      <c r="Y4" s="305"/>
      <c r="Z4" s="30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</row>
    <row r="5" spans="1:390" s="11" customFormat="1" ht="37.950000000000003" customHeight="1" x14ac:dyDescent="0.25">
      <c r="A5" s="154">
        <v>1</v>
      </c>
      <c r="B5" s="12" t="s">
        <v>51</v>
      </c>
      <c r="C5" s="12" t="s">
        <v>56</v>
      </c>
      <c r="D5" s="12">
        <v>75000831</v>
      </c>
      <c r="E5" s="12">
        <v>107722241</v>
      </c>
      <c r="F5" s="12">
        <v>600063763</v>
      </c>
      <c r="G5" s="35" t="s">
        <v>60</v>
      </c>
      <c r="H5" s="15" t="s">
        <v>50</v>
      </c>
      <c r="I5" s="15" t="s">
        <v>57</v>
      </c>
      <c r="J5" s="15" t="s">
        <v>58</v>
      </c>
      <c r="K5" s="35" t="s">
        <v>60</v>
      </c>
      <c r="L5" s="60">
        <v>1500000</v>
      </c>
      <c r="M5" s="111">
        <f>L5*0.7</f>
        <v>1050000</v>
      </c>
      <c r="N5" s="15">
        <v>2018</v>
      </c>
      <c r="O5" s="15"/>
      <c r="P5" s="20"/>
      <c r="Q5" s="20"/>
      <c r="R5" s="20"/>
      <c r="S5" s="20"/>
      <c r="T5" s="20"/>
      <c r="U5" s="85"/>
      <c r="V5" s="20"/>
      <c r="W5" s="85"/>
      <c r="X5" s="85"/>
      <c r="Y5" s="179" t="s">
        <v>438</v>
      </c>
      <c r="Z5" s="179" t="s">
        <v>438</v>
      </c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</row>
    <row r="6" spans="1:390" s="11" customFormat="1" ht="53.4" customHeight="1" x14ac:dyDescent="0.25">
      <c r="A6" s="31">
        <v>2</v>
      </c>
      <c r="B6" s="12" t="s">
        <v>51</v>
      </c>
      <c r="C6" s="12" t="s">
        <v>56</v>
      </c>
      <c r="D6" s="12">
        <v>75000831</v>
      </c>
      <c r="E6" s="12">
        <v>107722241</v>
      </c>
      <c r="F6" s="12">
        <v>600063763</v>
      </c>
      <c r="G6" s="35" t="s">
        <v>61</v>
      </c>
      <c r="H6" s="15" t="s">
        <v>50</v>
      </c>
      <c r="I6" s="15" t="s">
        <v>57</v>
      </c>
      <c r="J6" s="15" t="s">
        <v>58</v>
      </c>
      <c r="K6" s="35" t="s">
        <v>61</v>
      </c>
      <c r="L6" s="60">
        <v>400000</v>
      </c>
      <c r="M6" s="111">
        <f>L6*0.7</f>
        <v>280000</v>
      </c>
      <c r="N6" s="15">
        <v>2019</v>
      </c>
      <c r="O6" s="15">
        <v>2021</v>
      </c>
      <c r="P6" s="20"/>
      <c r="Q6" s="20"/>
      <c r="R6" s="20"/>
      <c r="S6" s="20" t="s">
        <v>59</v>
      </c>
      <c r="T6" s="20"/>
      <c r="U6" s="85"/>
      <c r="V6" s="20"/>
      <c r="W6" s="85"/>
      <c r="X6" s="85"/>
      <c r="Y6" s="179" t="s">
        <v>438</v>
      </c>
      <c r="Z6" s="179" t="s">
        <v>438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</row>
    <row r="7" spans="1:390" s="11" customFormat="1" ht="134.4" customHeight="1" x14ac:dyDescent="0.25">
      <c r="A7" s="154">
        <v>3</v>
      </c>
      <c r="B7" s="12" t="s">
        <v>51</v>
      </c>
      <c r="C7" s="12" t="s">
        <v>56</v>
      </c>
      <c r="D7" s="12">
        <v>75000831</v>
      </c>
      <c r="E7" s="12">
        <v>107722241</v>
      </c>
      <c r="F7" s="12">
        <v>600063763</v>
      </c>
      <c r="G7" s="76" t="s">
        <v>62</v>
      </c>
      <c r="H7" s="15" t="s">
        <v>50</v>
      </c>
      <c r="I7" s="15" t="s">
        <v>57</v>
      </c>
      <c r="J7" s="15" t="s">
        <v>58</v>
      </c>
      <c r="K7" s="35" t="s">
        <v>62</v>
      </c>
      <c r="L7" s="60">
        <v>1000000</v>
      </c>
      <c r="M7" s="111">
        <f t="shared" ref="M7:M75" si="0">L7*0.7</f>
        <v>700000</v>
      </c>
      <c r="N7" s="15">
        <v>2019</v>
      </c>
      <c r="O7" s="15">
        <v>2021</v>
      </c>
      <c r="P7" s="20"/>
      <c r="Q7" s="20"/>
      <c r="R7" s="20"/>
      <c r="S7" s="20"/>
      <c r="T7" s="20"/>
      <c r="U7" s="85"/>
      <c r="V7" s="20"/>
      <c r="W7" s="85"/>
      <c r="X7" s="85"/>
      <c r="Y7" s="179" t="s">
        <v>438</v>
      </c>
      <c r="Z7" s="179" t="s">
        <v>438</v>
      </c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</row>
    <row r="8" spans="1:390" s="11" customFormat="1" ht="36" x14ac:dyDescent="0.25">
      <c r="A8" s="154">
        <v>4</v>
      </c>
      <c r="B8" s="12" t="s">
        <v>51</v>
      </c>
      <c r="C8" s="12" t="s">
        <v>56</v>
      </c>
      <c r="D8" s="12">
        <v>75000831</v>
      </c>
      <c r="E8" s="12">
        <v>107722241</v>
      </c>
      <c r="F8" s="12">
        <v>600063763</v>
      </c>
      <c r="G8" s="76" t="s">
        <v>656</v>
      </c>
      <c r="H8" s="15" t="s">
        <v>50</v>
      </c>
      <c r="I8" s="15" t="s">
        <v>57</v>
      </c>
      <c r="J8" s="15" t="s">
        <v>58</v>
      </c>
      <c r="K8" s="35" t="s">
        <v>63</v>
      </c>
      <c r="L8" s="60">
        <v>800000</v>
      </c>
      <c r="M8" s="111">
        <f t="shared" si="0"/>
        <v>560000</v>
      </c>
      <c r="N8" s="15">
        <v>2019</v>
      </c>
      <c r="O8" s="15">
        <v>2021</v>
      </c>
      <c r="P8" s="20" t="s">
        <v>59</v>
      </c>
      <c r="Q8" s="20" t="s">
        <v>59</v>
      </c>
      <c r="R8" s="20" t="s">
        <v>59</v>
      </c>
      <c r="S8" s="20"/>
      <c r="T8" s="20"/>
      <c r="U8" s="85"/>
      <c r="V8" s="20"/>
      <c r="W8" s="85" t="s">
        <v>59</v>
      </c>
      <c r="X8" s="85"/>
      <c r="Y8" s="179" t="s">
        <v>438</v>
      </c>
      <c r="Z8" s="179" t="s">
        <v>438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</row>
    <row r="9" spans="1:390" s="11" customFormat="1" ht="24" x14ac:dyDescent="0.25">
      <c r="A9" s="31">
        <v>5</v>
      </c>
      <c r="B9" s="12" t="s">
        <v>51</v>
      </c>
      <c r="C9" s="12" t="s">
        <v>56</v>
      </c>
      <c r="D9" s="12">
        <v>75000831</v>
      </c>
      <c r="E9" s="12">
        <v>107722241</v>
      </c>
      <c r="F9" s="12">
        <v>600063763</v>
      </c>
      <c r="G9" s="76" t="s">
        <v>64</v>
      </c>
      <c r="H9" s="15" t="s">
        <v>50</v>
      </c>
      <c r="I9" s="15" t="s">
        <v>57</v>
      </c>
      <c r="J9" s="15" t="s">
        <v>58</v>
      </c>
      <c r="K9" s="35" t="s">
        <v>64</v>
      </c>
      <c r="L9" s="60">
        <v>150000</v>
      </c>
      <c r="M9" s="111">
        <f t="shared" si="0"/>
        <v>105000</v>
      </c>
      <c r="N9" s="15">
        <v>2019</v>
      </c>
      <c r="O9" s="15">
        <v>2021</v>
      </c>
      <c r="P9" s="20"/>
      <c r="Q9" s="20"/>
      <c r="R9" s="20" t="s">
        <v>59</v>
      </c>
      <c r="S9" s="20"/>
      <c r="T9" s="20"/>
      <c r="U9" s="85"/>
      <c r="V9" s="20"/>
      <c r="W9" s="85"/>
      <c r="X9" s="85"/>
      <c r="Y9" s="179" t="s">
        <v>438</v>
      </c>
      <c r="Z9" s="179" t="s">
        <v>438</v>
      </c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</row>
    <row r="10" spans="1:390" s="11" customFormat="1" ht="24" x14ac:dyDescent="0.25">
      <c r="A10" s="154">
        <v>6</v>
      </c>
      <c r="B10" s="12" t="s">
        <v>51</v>
      </c>
      <c r="C10" s="12" t="s">
        <v>56</v>
      </c>
      <c r="D10" s="12">
        <v>75000831</v>
      </c>
      <c r="E10" s="12">
        <v>107722241</v>
      </c>
      <c r="F10" s="12">
        <v>600063763</v>
      </c>
      <c r="G10" s="81" t="s">
        <v>65</v>
      </c>
      <c r="H10" s="15" t="s">
        <v>50</v>
      </c>
      <c r="I10" s="15" t="s">
        <v>57</v>
      </c>
      <c r="J10" s="15" t="s">
        <v>58</v>
      </c>
      <c r="K10" s="77" t="s">
        <v>65</v>
      </c>
      <c r="L10" s="60">
        <v>400000</v>
      </c>
      <c r="M10" s="111">
        <f t="shared" si="0"/>
        <v>280000</v>
      </c>
      <c r="N10" s="15">
        <v>2019</v>
      </c>
      <c r="O10" s="15">
        <v>2021</v>
      </c>
      <c r="P10" s="20"/>
      <c r="Q10" s="20"/>
      <c r="R10" s="20"/>
      <c r="S10" s="20"/>
      <c r="T10" s="20"/>
      <c r="U10" s="85"/>
      <c r="V10" s="20"/>
      <c r="W10" s="85"/>
      <c r="X10" s="85"/>
      <c r="Y10" s="179" t="s">
        <v>438</v>
      </c>
      <c r="Z10" s="179" t="s">
        <v>438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</row>
    <row r="11" spans="1:390" s="11" customFormat="1" ht="51.6" customHeight="1" x14ac:dyDescent="0.25">
      <c r="A11" s="154">
        <v>7</v>
      </c>
      <c r="B11" s="12" t="s">
        <v>51</v>
      </c>
      <c r="C11" s="12" t="s">
        <v>56</v>
      </c>
      <c r="D11" s="12">
        <v>75000831</v>
      </c>
      <c r="E11" s="12">
        <v>107722241</v>
      </c>
      <c r="F11" s="12">
        <v>600063763</v>
      </c>
      <c r="G11" s="35" t="s">
        <v>66</v>
      </c>
      <c r="H11" s="15" t="s">
        <v>50</v>
      </c>
      <c r="I11" s="15" t="s">
        <v>57</v>
      </c>
      <c r="J11" s="15" t="s">
        <v>58</v>
      </c>
      <c r="K11" s="35" t="s">
        <v>66</v>
      </c>
      <c r="L11" s="60">
        <v>3000000</v>
      </c>
      <c r="M11" s="111">
        <f t="shared" si="0"/>
        <v>2100000</v>
      </c>
      <c r="N11" s="15">
        <v>2020</v>
      </c>
      <c r="O11" s="15">
        <v>2021</v>
      </c>
      <c r="P11" s="20"/>
      <c r="Q11" s="20"/>
      <c r="R11" s="20"/>
      <c r="S11" s="20"/>
      <c r="T11" s="20"/>
      <c r="U11" s="85"/>
      <c r="V11" s="20"/>
      <c r="W11" s="85"/>
      <c r="X11" s="85"/>
      <c r="Y11" s="179" t="s">
        <v>438</v>
      </c>
      <c r="Z11" s="179" t="s">
        <v>438</v>
      </c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</row>
    <row r="12" spans="1:390" s="11" customFormat="1" ht="24" x14ac:dyDescent="0.25">
      <c r="A12" s="31">
        <v>8</v>
      </c>
      <c r="B12" s="12" t="s">
        <v>51</v>
      </c>
      <c r="C12" s="12" t="s">
        <v>56</v>
      </c>
      <c r="D12" s="12">
        <v>75000831</v>
      </c>
      <c r="E12" s="12">
        <v>107722241</v>
      </c>
      <c r="F12" s="12">
        <v>600063763</v>
      </c>
      <c r="G12" s="35" t="s">
        <v>657</v>
      </c>
      <c r="H12" s="15" t="s">
        <v>50</v>
      </c>
      <c r="I12" s="15" t="s">
        <v>57</v>
      </c>
      <c r="J12" s="15" t="s">
        <v>58</v>
      </c>
      <c r="K12" s="35" t="s">
        <v>67</v>
      </c>
      <c r="L12" s="60">
        <v>2500000</v>
      </c>
      <c r="M12" s="111">
        <f t="shared" si="0"/>
        <v>1750000</v>
      </c>
      <c r="N12" s="15">
        <v>2019</v>
      </c>
      <c r="O12" s="15">
        <v>2021</v>
      </c>
      <c r="P12" s="20"/>
      <c r="Q12" s="20"/>
      <c r="R12" s="20" t="s">
        <v>59</v>
      </c>
      <c r="S12" s="20"/>
      <c r="T12" s="20"/>
      <c r="U12" s="85"/>
      <c r="V12" s="20"/>
      <c r="W12" s="85"/>
      <c r="X12" s="85"/>
      <c r="Y12" s="179" t="s">
        <v>438</v>
      </c>
      <c r="Z12" s="179" t="s">
        <v>438</v>
      </c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</row>
    <row r="13" spans="1:390" s="11" customFormat="1" ht="24" x14ac:dyDescent="0.25">
      <c r="A13" s="154">
        <v>9</v>
      </c>
      <c r="B13" s="12" t="s">
        <v>68</v>
      </c>
      <c r="C13" s="12" t="s">
        <v>69</v>
      </c>
      <c r="D13" s="12">
        <v>70932549</v>
      </c>
      <c r="E13" s="12">
        <v>107722429</v>
      </c>
      <c r="F13" s="12">
        <v>600063887</v>
      </c>
      <c r="G13" s="35" t="s">
        <v>658</v>
      </c>
      <c r="H13" s="15" t="s">
        <v>50</v>
      </c>
      <c r="I13" s="15" t="s">
        <v>57</v>
      </c>
      <c r="J13" s="15" t="s">
        <v>69</v>
      </c>
      <c r="K13" s="35" t="s">
        <v>70</v>
      </c>
      <c r="L13" s="60">
        <v>1000000</v>
      </c>
      <c r="M13" s="111">
        <f t="shared" si="0"/>
        <v>700000</v>
      </c>
      <c r="N13" s="15">
        <v>2023</v>
      </c>
      <c r="O13" s="173">
        <v>2027</v>
      </c>
      <c r="P13" s="20"/>
      <c r="Q13" s="20" t="s">
        <v>59</v>
      </c>
      <c r="R13" s="20"/>
      <c r="S13" s="20" t="s">
        <v>59</v>
      </c>
      <c r="T13" s="20"/>
      <c r="U13" s="85"/>
      <c r="V13" s="20"/>
      <c r="W13" s="85"/>
      <c r="X13" s="85"/>
      <c r="Y13" s="179" t="s">
        <v>438</v>
      </c>
      <c r="Z13" s="179" t="s">
        <v>438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</row>
    <row r="14" spans="1:390" s="11" customFormat="1" ht="24" x14ac:dyDescent="0.25">
      <c r="A14" s="154">
        <v>10</v>
      </c>
      <c r="B14" s="12" t="s">
        <v>68</v>
      </c>
      <c r="C14" s="12" t="s">
        <v>69</v>
      </c>
      <c r="D14" s="12">
        <v>70932549</v>
      </c>
      <c r="E14" s="12">
        <v>107722429</v>
      </c>
      <c r="F14" s="12">
        <v>600063887</v>
      </c>
      <c r="G14" s="35" t="s">
        <v>71</v>
      </c>
      <c r="H14" s="15" t="s">
        <v>50</v>
      </c>
      <c r="I14" s="15" t="s">
        <v>57</v>
      </c>
      <c r="J14" s="15" t="s">
        <v>69</v>
      </c>
      <c r="K14" s="35" t="s">
        <v>71</v>
      </c>
      <c r="L14" s="174">
        <v>2000000</v>
      </c>
      <c r="M14" s="177">
        <f t="shared" si="0"/>
        <v>1400000</v>
      </c>
      <c r="N14" s="173">
        <v>2021</v>
      </c>
      <c r="O14" s="173">
        <v>2027</v>
      </c>
      <c r="P14" s="20"/>
      <c r="Q14" s="20"/>
      <c r="R14" s="20"/>
      <c r="S14" s="179" t="s">
        <v>59</v>
      </c>
      <c r="T14" s="20"/>
      <c r="U14" s="85"/>
      <c r="V14" s="20"/>
      <c r="W14" s="85"/>
      <c r="X14" s="85"/>
      <c r="Y14" s="179" t="s">
        <v>438</v>
      </c>
      <c r="Z14" s="179" t="s">
        <v>438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/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7"/>
      <c r="LV14" s="27"/>
      <c r="LW14" s="27"/>
      <c r="LX14" s="27"/>
      <c r="LY14" s="27"/>
      <c r="LZ14" s="27"/>
      <c r="MA14" s="27"/>
      <c r="MB14" s="27"/>
      <c r="MC14" s="27"/>
      <c r="MD14" s="27"/>
      <c r="ME14" s="27"/>
      <c r="MF14" s="27"/>
      <c r="MG14" s="27"/>
      <c r="MH14" s="27"/>
      <c r="MI14" s="27"/>
      <c r="MJ14" s="27"/>
      <c r="MK14" s="27"/>
      <c r="ML14" s="27"/>
      <c r="MM14" s="27"/>
      <c r="MN14" s="27"/>
      <c r="MO14" s="27"/>
      <c r="MP14" s="27"/>
      <c r="MQ14" s="27"/>
      <c r="MR14" s="27"/>
      <c r="MS14" s="27"/>
      <c r="MT14" s="27"/>
      <c r="MU14" s="27"/>
      <c r="MV14" s="27"/>
      <c r="MW14" s="27"/>
      <c r="MX14" s="27"/>
      <c r="MY14" s="27"/>
      <c r="MZ14" s="27"/>
      <c r="NA14" s="27"/>
      <c r="NB14" s="27"/>
      <c r="NC14" s="27"/>
      <c r="ND14" s="27"/>
      <c r="NE14" s="27"/>
      <c r="NF14" s="27"/>
      <c r="NG14" s="27"/>
      <c r="NH14" s="27"/>
      <c r="NI14" s="27"/>
      <c r="NJ14" s="27"/>
      <c r="NK14" s="27"/>
      <c r="NL14" s="27"/>
      <c r="NM14" s="27"/>
      <c r="NN14" s="27"/>
      <c r="NO14" s="27"/>
      <c r="NP14" s="27"/>
      <c r="NQ14" s="27"/>
      <c r="NR14" s="27"/>
      <c r="NS14" s="27"/>
      <c r="NT14" s="27"/>
      <c r="NU14" s="27"/>
      <c r="NV14" s="27"/>
      <c r="NW14" s="27"/>
      <c r="NX14" s="27"/>
      <c r="NY14" s="27"/>
      <c r="NZ14" s="27"/>
    </row>
    <row r="15" spans="1:390" s="11" customFormat="1" ht="24" x14ac:dyDescent="0.25">
      <c r="A15" s="31">
        <v>11</v>
      </c>
      <c r="B15" s="12" t="s">
        <v>68</v>
      </c>
      <c r="C15" s="12" t="s">
        <v>69</v>
      </c>
      <c r="D15" s="12">
        <v>70932549</v>
      </c>
      <c r="E15" s="12">
        <v>107722429</v>
      </c>
      <c r="F15" s="12">
        <v>600063887</v>
      </c>
      <c r="G15" s="35" t="s">
        <v>659</v>
      </c>
      <c r="H15" s="15" t="s">
        <v>50</v>
      </c>
      <c r="I15" s="15" t="s">
        <v>57</v>
      </c>
      <c r="J15" s="15" t="s">
        <v>69</v>
      </c>
      <c r="K15" s="35" t="s">
        <v>72</v>
      </c>
      <c r="L15" s="174">
        <v>2000000</v>
      </c>
      <c r="M15" s="177">
        <f t="shared" si="0"/>
        <v>1400000</v>
      </c>
      <c r="N15" s="173">
        <v>2021</v>
      </c>
      <c r="O15" s="173">
        <v>2027</v>
      </c>
      <c r="P15" s="20" t="s">
        <v>59</v>
      </c>
      <c r="Q15" s="20" t="s">
        <v>59</v>
      </c>
      <c r="R15" s="20" t="s">
        <v>59</v>
      </c>
      <c r="S15" s="20" t="s">
        <v>59</v>
      </c>
      <c r="T15" s="20"/>
      <c r="U15" s="85"/>
      <c r="V15" s="20"/>
      <c r="W15" s="85"/>
      <c r="X15" s="85"/>
      <c r="Y15" s="179" t="s">
        <v>438</v>
      </c>
      <c r="Z15" s="179" t="s">
        <v>438</v>
      </c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</row>
    <row r="16" spans="1:390" s="11" customFormat="1" ht="48" x14ac:dyDescent="0.25">
      <c r="A16" s="154">
        <v>12</v>
      </c>
      <c r="B16" s="12" t="s">
        <v>68</v>
      </c>
      <c r="C16" s="12" t="s">
        <v>69</v>
      </c>
      <c r="D16" s="12">
        <v>70932549</v>
      </c>
      <c r="E16" s="12">
        <v>107722429</v>
      </c>
      <c r="F16" s="12">
        <v>600063887</v>
      </c>
      <c r="G16" s="35" t="s">
        <v>73</v>
      </c>
      <c r="H16" s="15" t="s">
        <v>50</v>
      </c>
      <c r="I16" s="15" t="s">
        <v>57</v>
      </c>
      <c r="J16" s="15" t="s">
        <v>69</v>
      </c>
      <c r="K16" s="35" t="s">
        <v>73</v>
      </c>
      <c r="L16" s="174">
        <v>40000000</v>
      </c>
      <c r="M16" s="177">
        <f t="shared" si="0"/>
        <v>28000000</v>
      </c>
      <c r="N16" s="173">
        <v>2021</v>
      </c>
      <c r="O16" s="173">
        <v>2027</v>
      </c>
      <c r="P16" s="20"/>
      <c r="Q16" s="20"/>
      <c r="R16" s="20"/>
      <c r="S16" s="20"/>
      <c r="T16" s="20"/>
      <c r="U16" s="85"/>
      <c r="V16" s="20"/>
      <c r="W16" s="85"/>
      <c r="X16" s="85"/>
      <c r="Y16" s="179" t="s">
        <v>438</v>
      </c>
      <c r="Z16" s="179" t="s">
        <v>438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</row>
    <row r="17" spans="1:390" s="11" customFormat="1" ht="36" x14ac:dyDescent="0.25">
      <c r="A17" s="154">
        <v>13</v>
      </c>
      <c r="B17" s="12" t="s">
        <v>68</v>
      </c>
      <c r="C17" s="12" t="s">
        <v>69</v>
      </c>
      <c r="D17" s="12">
        <v>70932549</v>
      </c>
      <c r="E17" s="12">
        <v>107722429</v>
      </c>
      <c r="F17" s="12">
        <v>600063887</v>
      </c>
      <c r="G17" s="35" t="s">
        <v>74</v>
      </c>
      <c r="H17" s="15" t="s">
        <v>50</v>
      </c>
      <c r="I17" s="15" t="s">
        <v>57</v>
      </c>
      <c r="J17" s="15" t="s">
        <v>69</v>
      </c>
      <c r="K17" s="35" t="s">
        <v>74</v>
      </c>
      <c r="L17" s="174">
        <v>60000000</v>
      </c>
      <c r="M17" s="177">
        <f t="shared" si="0"/>
        <v>42000000</v>
      </c>
      <c r="N17" s="173">
        <v>2021</v>
      </c>
      <c r="O17" s="173">
        <v>2027</v>
      </c>
      <c r="P17" s="20"/>
      <c r="Q17" s="20"/>
      <c r="R17" s="20"/>
      <c r="S17" s="20"/>
      <c r="T17" s="20"/>
      <c r="U17" s="85"/>
      <c r="V17" s="20"/>
      <c r="W17" s="85"/>
      <c r="X17" s="85"/>
      <c r="Y17" s="179" t="s">
        <v>438</v>
      </c>
      <c r="Z17" s="179" t="s">
        <v>438</v>
      </c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</row>
    <row r="18" spans="1:390" s="11" customFormat="1" ht="84" x14ac:dyDescent="0.25">
      <c r="A18" s="31">
        <v>14</v>
      </c>
      <c r="B18" s="12" t="s">
        <v>68</v>
      </c>
      <c r="C18" s="12" t="s">
        <v>69</v>
      </c>
      <c r="D18" s="12">
        <v>70932549</v>
      </c>
      <c r="E18" s="12">
        <v>107722429</v>
      </c>
      <c r="F18" s="12">
        <v>600063887</v>
      </c>
      <c r="G18" s="35" t="s">
        <v>217</v>
      </c>
      <c r="H18" s="15" t="s">
        <v>50</v>
      </c>
      <c r="I18" s="15" t="s">
        <v>57</v>
      </c>
      <c r="J18" s="15" t="s">
        <v>69</v>
      </c>
      <c r="K18" s="35" t="s">
        <v>217</v>
      </c>
      <c r="L18" s="174">
        <v>5000000</v>
      </c>
      <c r="M18" s="177">
        <f t="shared" si="0"/>
        <v>3500000</v>
      </c>
      <c r="N18" s="173">
        <v>2021</v>
      </c>
      <c r="O18" s="173">
        <v>2027</v>
      </c>
      <c r="P18" s="20" t="s">
        <v>59</v>
      </c>
      <c r="Q18" s="20" t="s">
        <v>59</v>
      </c>
      <c r="R18" s="20" t="s">
        <v>59</v>
      </c>
      <c r="S18" s="20" t="s">
        <v>59</v>
      </c>
      <c r="T18" s="20"/>
      <c r="U18" s="85"/>
      <c r="V18" s="20"/>
      <c r="W18" s="85"/>
      <c r="X18" s="85"/>
      <c r="Y18" s="179" t="s">
        <v>438</v>
      </c>
      <c r="Z18" s="179" t="s">
        <v>438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</row>
    <row r="19" spans="1:390" s="11" customFormat="1" ht="19.8" customHeight="1" x14ac:dyDescent="0.25">
      <c r="A19" s="154">
        <v>15</v>
      </c>
      <c r="B19" s="12" t="s">
        <v>68</v>
      </c>
      <c r="C19" s="12" t="s">
        <v>69</v>
      </c>
      <c r="D19" s="12">
        <v>70932549</v>
      </c>
      <c r="E19" s="12">
        <v>107722429</v>
      </c>
      <c r="F19" s="12">
        <v>600063887</v>
      </c>
      <c r="G19" s="79" t="s">
        <v>75</v>
      </c>
      <c r="H19" s="15" t="s">
        <v>50</v>
      </c>
      <c r="I19" s="15" t="s">
        <v>57</v>
      </c>
      <c r="J19" s="15" t="s">
        <v>69</v>
      </c>
      <c r="K19" s="79" t="s">
        <v>75</v>
      </c>
      <c r="L19" s="174">
        <v>5000000</v>
      </c>
      <c r="M19" s="177">
        <f t="shared" si="0"/>
        <v>3500000</v>
      </c>
      <c r="N19" s="15">
        <v>2018</v>
      </c>
      <c r="O19" s="15">
        <v>2023</v>
      </c>
      <c r="P19" s="20"/>
      <c r="Q19" s="20"/>
      <c r="R19" s="20"/>
      <c r="S19" s="20"/>
      <c r="T19" s="20"/>
      <c r="U19" s="85"/>
      <c r="V19" s="20"/>
      <c r="W19" s="85"/>
      <c r="X19" s="85"/>
      <c r="Y19" s="179" t="s">
        <v>438</v>
      </c>
      <c r="Z19" s="179" t="s">
        <v>438</v>
      </c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</row>
    <row r="20" spans="1:390" s="11" customFormat="1" ht="25.2" customHeight="1" x14ac:dyDescent="0.25">
      <c r="A20" s="154">
        <v>16</v>
      </c>
      <c r="B20" s="12" t="s">
        <v>68</v>
      </c>
      <c r="C20" s="12" t="s">
        <v>69</v>
      </c>
      <c r="D20" s="12">
        <v>70932549</v>
      </c>
      <c r="E20" s="12">
        <v>107722429</v>
      </c>
      <c r="F20" s="12">
        <v>600063887</v>
      </c>
      <c r="G20" s="79" t="s">
        <v>76</v>
      </c>
      <c r="H20" s="15" t="s">
        <v>50</v>
      </c>
      <c r="I20" s="15" t="s">
        <v>57</v>
      </c>
      <c r="J20" s="15" t="s">
        <v>69</v>
      </c>
      <c r="K20" s="79" t="s">
        <v>76</v>
      </c>
      <c r="L20" s="174">
        <v>30000000</v>
      </c>
      <c r="M20" s="177">
        <f t="shared" si="0"/>
        <v>21000000</v>
      </c>
      <c r="N20" s="173">
        <v>2021</v>
      </c>
      <c r="O20" s="173">
        <v>2027</v>
      </c>
      <c r="P20" s="20"/>
      <c r="Q20" s="20"/>
      <c r="R20" s="20"/>
      <c r="S20" s="20"/>
      <c r="T20" s="20"/>
      <c r="U20" s="85"/>
      <c r="V20" s="20"/>
      <c r="W20" s="85"/>
      <c r="X20" s="85"/>
      <c r="Y20" s="179" t="s">
        <v>438</v>
      </c>
      <c r="Z20" s="179" t="s">
        <v>438</v>
      </c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</row>
    <row r="21" spans="1:390" s="11" customFormat="1" ht="24" x14ac:dyDescent="0.25">
      <c r="A21" s="31">
        <v>17</v>
      </c>
      <c r="B21" s="12" t="s">
        <v>68</v>
      </c>
      <c r="C21" s="12" t="s">
        <v>69</v>
      </c>
      <c r="D21" s="12">
        <v>70932549</v>
      </c>
      <c r="E21" s="12">
        <v>107722429</v>
      </c>
      <c r="F21" s="12">
        <v>600063887</v>
      </c>
      <c r="G21" s="79" t="s">
        <v>77</v>
      </c>
      <c r="H21" s="15" t="s">
        <v>50</v>
      </c>
      <c r="I21" s="15" t="s">
        <v>57</v>
      </c>
      <c r="J21" s="15" t="s">
        <v>69</v>
      </c>
      <c r="K21" s="79" t="s">
        <v>77</v>
      </c>
      <c r="L21" s="174">
        <v>1000000</v>
      </c>
      <c r="M21" s="177">
        <f t="shared" si="0"/>
        <v>700000</v>
      </c>
      <c r="N21" s="173">
        <v>2021</v>
      </c>
      <c r="O21" s="173">
        <v>2027</v>
      </c>
      <c r="P21" s="20"/>
      <c r="Q21" s="20"/>
      <c r="R21" s="20"/>
      <c r="S21" s="20"/>
      <c r="T21" s="20"/>
      <c r="U21" s="85"/>
      <c r="V21" s="20"/>
      <c r="W21" s="85"/>
      <c r="X21" s="85"/>
      <c r="Y21" s="179" t="s">
        <v>438</v>
      </c>
      <c r="Z21" s="179" t="s">
        <v>438</v>
      </c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</row>
    <row r="22" spans="1:390" s="11" customFormat="1" ht="19.2" customHeight="1" x14ac:dyDescent="0.25">
      <c r="A22" s="154">
        <v>18</v>
      </c>
      <c r="B22" s="12" t="s">
        <v>68</v>
      </c>
      <c r="C22" s="12" t="s">
        <v>69</v>
      </c>
      <c r="D22" s="12">
        <v>70932549</v>
      </c>
      <c r="E22" s="12">
        <v>107722429</v>
      </c>
      <c r="F22" s="12">
        <v>600063887</v>
      </c>
      <c r="G22" s="79" t="s">
        <v>78</v>
      </c>
      <c r="H22" s="15" t="s">
        <v>50</v>
      </c>
      <c r="I22" s="15" t="s">
        <v>57</v>
      </c>
      <c r="J22" s="15" t="s">
        <v>69</v>
      </c>
      <c r="K22" s="79" t="s">
        <v>78</v>
      </c>
      <c r="L22" s="60">
        <v>400000</v>
      </c>
      <c r="M22" s="111">
        <f t="shared" si="0"/>
        <v>280000</v>
      </c>
      <c r="N22" s="15">
        <v>2018</v>
      </c>
      <c r="O22" s="15"/>
      <c r="P22" s="20"/>
      <c r="Q22" s="20"/>
      <c r="R22" s="20"/>
      <c r="S22" s="20" t="s">
        <v>59</v>
      </c>
      <c r="T22" s="20"/>
      <c r="U22" s="85"/>
      <c r="V22" s="20"/>
      <c r="W22" s="85"/>
      <c r="X22" s="85" t="s">
        <v>59</v>
      </c>
      <c r="Y22" s="179" t="s">
        <v>438</v>
      </c>
      <c r="Z22" s="179" t="s">
        <v>438</v>
      </c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</row>
    <row r="23" spans="1:390" s="11" customFormat="1" ht="22.2" customHeight="1" x14ac:dyDescent="0.25">
      <c r="A23" s="154">
        <v>19</v>
      </c>
      <c r="B23" s="12" t="s">
        <v>68</v>
      </c>
      <c r="C23" s="12" t="s">
        <v>69</v>
      </c>
      <c r="D23" s="12">
        <v>70932549</v>
      </c>
      <c r="E23" s="12">
        <v>107722429</v>
      </c>
      <c r="F23" s="12">
        <v>600063887</v>
      </c>
      <c r="G23" s="79" t="s">
        <v>79</v>
      </c>
      <c r="H23" s="15" t="s">
        <v>50</v>
      </c>
      <c r="I23" s="15" t="s">
        <v>57</v>
      </c>
      <c r="J23" s="15" t="s">
        <v>69</v>
      </c>
      <c r="K23" s="79" t="s">
        <v>79</v>
      </c>
      <c r="L23" s="174">
        <v>7000000</v>
      </c>
      <c r="M23" s="177">
        <f t="shared" si="0"/>
        <v>4900000</v>
      </c>
      <c r="N23" s="173">
        <v>2021</v>
      </c>
      <c r="O23" s="173">
        <v>2027</v>
      </c>
      <c r="P23" s="20"/>
      <c r="Q23" s="20"/>
      <c r="R23" s="20"/>
      <c r="S23" s="20"/>
      <c r="T23" s="20"/>
      <c r="U23" s="85"/>
      <c r="V23" s="20"/>
      <c r="W23" s="85"/>
      <c r="X23" s="85"/>
      <c r="Y23" s="179" t="s">
        <v>438</v>
      </c>
      <c r="Z23" s="179" t="s">
        <v>438</v>
      </c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</row>
    <row r="24" spans="1:390" s="11" customFormat="1" ht="19.8" customHeight="1" x14ac:dyDescent="0.25">
      <c r="A24" s="31">
        <v>20</v>
      </c>
      <c r="B24" s="12" t="s">
        <v>68</v>
      </c>
      <c r="C24" s="12" t="s">
        <v>69</v>
      </c>
      <c r="D24" s="12">
        <v>70932549</v>
      </c>
      <c r="E24" s="12">
        <v>107722429</v>
      </c>
      <c r="F24" s="12">
        <v>600063887</v>
      </c>
      <c r="G24" s="79" t="s">
        <v>218</v>
      </c>
      <c r="H24" s="15" t="s">
        <v>50</v>
      </c>
      <c r="I24" s="15" t="s">
        <v>57</v>
      </c>
      <c r="J24" s="15" t="s">
        <v>69</v>
      </c>
      <c r="K24" s="79" t="s">
        <v>218</v>
      </c>
      <c r="L24" s="60">
        <v>1200000</v>
      </c>
      <c r="M24" s="111">
        <f t="shared" si="0"/>
        <v>840000</v>
      </c>
      <c r="N24" s="15">
        <v>2017</v>
      </c>
      <c r="O24" s="15"/>
      <c r="P24" s="20"/>
      <c r="Q24" s="20"/>
      <c r="R24" s="20"/>
      <c r="S24" s="20"/>
      <c r="T24" s="20"/>
      <c r="U24" s="85"/>
      <c r="V24" s="20"/>
      <c r="W24" s="85"/>
      <c r="X24" s="85"/>
      <c r="Y24" s="179" t="s">
        <v>438</v>
      </c>
      <c r="Z24" s="179" t="s">
        <v>438</v>
      </c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</row>
    <row r="25" spans="1:390" s="11" customFormat="1" ht="25.95" customHeight="1" x14ac:dyDescent="0.25">
      <c r="A25" s="154">
        <v>21</v>
      </c>
      <c r="B25" s="12" t="s">
        <v>68</v>
      </c>
      <c r="C25" s="12" t="s">
        <v>69</v>
      </c>
      <c r="D25" s="12">
        <v>70932549</v>
      </c>
      <c r="E25" s="12">
        <v>107722429</v>
      </c>
      <c r="F25" s="12">
        <v>600063887</v>
      </c>
      <c r="G25" s="79" t="s">
        <v>80</v>
      </c>
      <c r="H25" s="15" t="s">
        <v>50</v>
      </c>
      <c r="I25" s="15" t="s">
        <v>57</v>
      </c>
      <c r="J25" s="15" t="s">
        <v>69</v>
      </c>
      <c r="K25" s="79" t="s">
        <v>80</v>
      </c>
      <c r="L25" s="174">
        <v>20000000</v>
      </c>
      <c r="M25" s="177">
        <f t="shared" si="0"/>
        <v>14000000</v>
      </c>
      <c r="N25" s="173">
        <v>2021</v>
      </c>
      <c r="O25" s="173">
        <v>2027</v>
      </c>
      <c r="P25" s="20"/>
      <c r="Q25" s="20"/>
      <c r="R25" s="20"/>
      <c r="S25" s="20"/>
      <c r="T25" s="20"/>
      <c r="U25" s="85"/>
      <c r="V25" s="20"/>
      <c r="W25" s="85"/>
      <c r="X25" s="85"/>
      <c r="Y25" s="179" t="s">
        <v>438</v>
      </c>
      <c r="Z25" s="179" t="s">
        <v>438</v>
      </c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</row>
    <row r="26" spans="1:390" s="11" customFormat="1" ht="24" x14ac:dyDescent="0.25">
      <c r="A26" s="154">
        <v>22</v>
      </c>
      <c r="B26" s="12" t="s">
        <v>68</v>
      </c>
      <c r="C26" s="12" t="s">
        <v>69</v>
      </c>
      <c r="D26" s="12">
        <v>70932549</v>
      </c>
      <c r="E26" s="12">
        <v>107722429</v>
      </c>
      <c r="F26" s="12">
        <v>600063887</v>
      </c>
      <c r="G26" s="79" t="s">
        <v>81</v>
      </c>
      <c r="H26" s="15" t="s">
        <v>50</v>
      </c>
      <c r="I26" s="15" t="s">
        <v>57</v>
      </c>
      <c r="J26" s="15" t="s">
        <v>69</v>
      </c>
      <c r="K26" s="79" t="s">
        <v>81</v>
      </c>
      <c r="L26" s="174">
        <v>10000000</v>
      </c>
      <c r="M26" s="177">
        <f t="shared" si="0"/>
        <v>7000000</v>
      </c>
      <c r="N26" s="173">
        <v>2021</v>
      </c>
      <c r="O26" s="173">
        <v>2027</v>
      </c>
      <c r="P26" s="20"/>
      <c r="Q26" s="20"/>
      <c r="R26" s="20"/>
      <c r="S26" s="20"/>
      <c r="T26" s="20"/>
      <c r="U26" s="85"/>
      <c r="V26" s="20"/>
      <c r="W26" s="85"/>
      <c r="X26" s="85"/>
      <c r="Y26" s="179" t="s">
        <v>438</v>
      </c>
      <c r="Z26" s="179" t="s">
        <v>438</v>
      </c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</row>
    <row r="27" spans="1:390" s="11" customFormat="1" ht="21" customHeight="1" x14ac:dyDescent="0.25">
      <c r="A27" s="31">
        <v>23</v>
      </c>
      <c r="B27" s="12" t="s">
        <v>68</v>
      </c>
      <c r="C27" s="12" t="s">
        <v>69</v>
      </c>
      <c r="D27" s="12">
        <v>70932549</v>
      </c>
      <c r="E27" s="12">
        <v>107722429</v>
      </c>
      <c r="F27" s="12">
        <v>600063887</v>
      </c>
      <c r="G27" s="79" t="s">
        <v>82</v>
      </c>
      <c r="H27" s="15" t="s">
        <v>50</v>
      </c>
      <c r="I27" s="15" t="s">
        <v>57</v>
      </c>
      <c r="J27" s="15" t="s">
        <v>69</v>
      </c>
      <c r="K27" s="175" t="s">
        <v>645</v>
      </c>
      <c r="L27" s="174">
        <v>50000000</v>
      </c>
      <c r="M27" s="177">
        <f t="shared" si="0"/>
        <v>35000000</v>
      </c>
      <c r="N27" s="173">
        <v>2021</v>
      </c>
      <c r="O27" s="173">
        <v>2027</v>
      </c>
      <c r="P27" s="20"/>
      <c r="Q27" s="20"/>
      <c r="R27" s="20"/>
      <c r="S27" s="20"/>
      <c r="T27" s="20"/>
      <c r="U27" s="85"/>
      <c r="V27" s="20"/>
      <c r="W27" s="85"/>
      <c r="X27" s="85"/>
      <c r="Y27" s="179" t="s">
        <v>438</v>
      </c>
      <c r="Z27" s="179" t="s">
        <v>438</v>
      </c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</row>
    <row r="28" spans="1:390" s="11" customFormat="1" ht="24" customHeight="1" x14ac:dyDescent="0.25">
      <c r="A28" s="154">
        <v>24</v>
      </c>
      <c r="B28" s="12" t="s">
        <v>68</v>
      </c>
      <c r="C28" s="12" t="s">
        <v>69</v>
      </c>
      <c r="D28" s="12">
        <v>70932549</v>
      </c>
      <c r="E28" s="12">
        <v>107722429</v>
      </c>
      <c r="F28" s="12">
        <v>600063887</v>
      </c>
      <c r="G28" s="79" t="s">
        <v>83</v>
      </c>
      <c r="H28" s="15" t="s">
        <v>50</v>
      </c>
      <c r="I28" s="15" t="s">
        <v>57</v>
      </c>
      <c r="J28" s="15" t="s">
        <v>69</v>
      </c>
      <c r="K28" s="79" t="s">
        <v>83</v>
      </c>
      <c r="L28" s="174">
        <v>10000000</v>
      </c>
      <c r="M28" s="177">
        <f t="shared" si="0"/>
        <v>7000000</v>
      </c>
      <c r="N28" s="15">
        <v>2020</v>
      </c>
      <c r="O28" s="173">
        <v>2027</v>
      </c>
      <c r="P28" s="20"/>
      <c r="Q28" s="20"/>
      <c r="R28" s="20"/>
      <c r="S28" s="20"/>
      <c r="T28" s="20"/>
      <c r="U28" s="85"/>
      <c r="V28" s="20"/>
      <c r="W28" s="85"/>
      <c r="X28" s="85"/>
      <c r="Y28" s="179" t="s">
        <v>438</v>
      </c>
      <c r="Z28" s="179" t="s">
        <v>438</v>
      </c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</row>
    <row r="29" spans="1:390" s="11" customFormat="1" ht="27" customHeight="1" x14ac:dyDescent="0.25">
      <c r="A29" s="154">
        <v>25</v>
      </c>
      <c r="B29" s="12" t="s">
        <v>68</v>
      </c>
      <c r="C29" s="12" t="s">
        <v>69</v>
      </c>
      <c r="D29" s="12">
        <v>70932549</v>
      </c>
      <c r="E29" s="12">
        <v>107722429</v>
      </c>
      <c r="F29" s="12">
        <v>600063887</v>
      </c>
      <c r="G29" s="79" t="s">
        <v>84</v>
      </c>
      <c r="H29" s="15" t="s">
        <v>50</v>
      </c>
      <c r="I29" s="15" t="s">
        <v>57</v>
      </c>
      <c r="J29" s="15" t="s">
        <v>69</v>
      </c>
      <c r="K29" s="79" t="s">
        <v>84</v>
      </c>
      <c r="L29" s="176">
        <v>1000000</v>
      </c>
      <c r="M29" s="177">
        <f t="shared" si="0"/>
        <v>700000</v>
      </c>
      <c r="N29" s="62">
        <v>2020</v>
      </c>
      <c r="O29" s="173">
        <v>2027</v>
      </c>
      <c r="P29" s="20"/>
      <c r="Q29" s="20"/>
      <c r="R29" s="20"/>
      <c r="S29" s="20"/>
      <c r="T29" s="20"/>
      <c r="U29" s="85"/>
      <c r="V29" s="20"/>
      <c r="W29" s="85"/>
      <c r="X29" s="85"/>
      <c r="Y29" s="179" t="s">
        <v>438</v>
      </c>
      <c r="Z29" s="179" t="s">
        <v>438</v>
      </c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</row>
    <row r="30" spans="1:390" s="11" customFormat="1" ht="28.2" customHeight="1" x14ac:dyDescent="0.25">
      <c r="A30" s="31">
        <v>26</v>
      </c>
      <c r="B30" s="12" t="s">
        <v>68</v>
      </c>
      <c r="C30" s="12" t="s">
        <v>69</v>
      </c>
      <c r="D30" s="12">
        <v>70932549</v>
      </c>
      <c r="E30" s="12">
        <v>107722429</v>
      </c>
      <c r="F30" s="12">
        <v>600063887</v>
      </c>
      <c r="G30" s="79" t="s">
        <v>85</v>
      </c>
      <c r="H30" s="15" t="s">
        <v>50</v>
      </c>
      <c r="I30" s="15" t="s">
        <v>57</v>
      </c>
      <c r="J30" s="15" t="s">
        <v>69</v>
      </c>
      <c r="K30" s="79" t="s">
        <v>85</v>
      </c>
      <c r="L30" s="176">
        <v>5000000</v>
      </c>
      <c r="M30" s="177">
        <f t="shared" si="0"/>
        <v>3500000</v>
      </c>
      <c r="N30" s="62">
        <v>2021</v>
      </c>
      <c r="O30" s="173">
        <v>2027</v>
      </c>
      <c r="P30" s="20"/>
      <c r="Q30" s="20"/>
      <c r="R30" s="20"/>
      <c r="S30" s="20"/>
      <c r="T30" s="20"/>
      <c r="U30" s="85"/>
      <c r="V30" s="20"/>
      <c r="W30" s="85"/>
      <c r="X30" s="85"/>
      <c r="Y30" s="179" t="s">
        <v>438</v>
      </c>
      <c r="Z30" s="179" t="s">
        <v>438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</row>
    <row r="31" spans="1:390" s="11" customFormat="1" ht="21" customHeight="1" x14ac:dyDescent="0.25">
      <c r="A31" s="154">
        <v>27</v>
      </c>
      <c r="B31" s="12" t="s">
        <v>68</v>
      </c>
      <c r="C31" s="12" t="s">
        <v>69</v>
      </c>
      <c r="D31" s="12">
        <v>70932549</v>
      </c>
      <c r="E31" s="12">
        <v>107722429</v>
      </c>
      <c r="F31" s="12">
        <v>600063887</v>
      </c>
      <c r="G31" s="79" t="s">
        <v>86</v>
      </c>
      <c r="H31" s="15" t="s">
        <v>50</v>
      </c>
      <c r="I31" s="15" t="s">
        <v>57</v>
      </c>
      <c r="J31" s="15" t="s">
        <v>69</v>
      </c>
      <c r="K31" s="79" t="s">
        <v>86</v>
      </c>
      <c r="L31" s="176">
        <v>5000000</v>
      </c>
      <c r="M31" s="177">
        <f t="shared" si="0"/>
        <v>3500000</v>
      </c>
      <c r="N31" s="62">
        <v>2022</v>
      </c>
      <c r="O31" s="173">
        <v>2027</v>
      </c>
      <c r="P31" s="20"/>
      <c r="Q31" s="20"/>
      <c r="R31" s="20"/>
      <c r="S31" s="20"/>
      <c r="T31" s="20"/>
      <c r="U31" s="85"/>
      <c r="V31" s="20"/>
      <c r="W31" s="85"/>
      <c r="X31" s="85"/>
      <c r="Y31" s="179" t="s">
        <v>438</v>
      </c>
      <c r="Z31" s="179" t="s">
        <v>438</v>
      </c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</row>
    <row r="32" spans="1:390" s="11" customFormat="1" ht="19.8" customHeight="1" x14ac:dyDescent="0.25">
      <c r="A32" s="154">
        <v>28</v>
      </c>
      <c r="B32" s="12" t="s">
        <v>68</v>
      </c>
      <c r="C32" s="12" t="s">
        <v>69</v>
      </c>
      <c r="D32" s="12">
        <v>70932549</v>
      </c>
      <c r="E32" s="12">
        <v>107722429</v>
      </c>
      <c r="F32" s="12">
        <v>600063887</v>
      </c>
      <c r="G32" s="79" t="s">
        <v>87</v>
      </c>
      <c r="H32" s="15" t="s">
        <v>50</v>
      </c>
      <c r="I32" s="15" t="s">
        <v>57</v>
      </c>
      <c r="J32" s="15" t="s">
        <v>69</v>
      </c>
      <c r="K32" s="79" t="s">
        <v>87</v>
      </c>
      <c r="L32" s="174">
        <v>2000000</v>
      </c>
      <c r="M32" s="177">
        <f t="shared" si="0"/>
        <v>1400000</v>
      </c>
      <c r="N32" s="178">
        <v>2022</v>
      </c>
      <c r="O32" s="173">
        <v>2027</v>
      </c>
      <c r="P32" s="20"/>
      <c r="Q32" s="20"/>
      <c r="R32" s="20"/>
      <c r="S32" s="20" t="s">
        <v>59</v>
      </c>
      <c r="T32" s="20"/>
      <c r="U32" s="85"/>
      <c r="V32" s="20"/>
      <c r="W32" s="85"/>
      <c r="X32" s="85"/>
      <c r="Y32" s="179" t="s">
        <v>438</v>
      </c>
      <c r="Z32" s="179" t="s">
        <v>438</v>
      </c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/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7"/>
      <c r="LV32" s="27"/>
      <c r="LW32" s="27"/>
      <c r="LX32" s="27"/>
      <c r="LY32" s="27"/>
      <c r="LZ32" s="27"/>
      <c r="MA32" s="27"/>
      <c r="MB32" s="27"/>
      <c r="MC32" s="27"/>
      <c r="MD32" s="27"/>
      <c r="ME32" s="27"/>
      <c r="MF32" s="27"/>
      <c r="MG32" s="27"/>
      <c r="MH32" s="27"/>
      <c r="MI32" s="27"/>
      <c r="MJ32" s="27"/>
      <c r="MK32" s="27"/>
      <c r="ML32" s="27"/>
      <c r="MM32" s="27"/>
      <c r="MN32" s="27"/>
      <c r="MO32" s="27"/>
      <c r="MP32" s="27"/>
      <c r="MQ32" s="27"/>
      <c r="MR32" s="27"/>
      <c r="MS32" s="27"/>
      <c r="MT32" s="27"/>
      <c r="MU32" s="27"/>
      <c r="MV32" s="27"/>
      <c r="MW32" s="27"/>
      <c r="MX32" s="27"/>
      <c r="MY32" s="27"/>
      <c r="MZ32" s="27"/>
      <c r="NA32" s="27"/>
      <c r="NB32" s="27"/>
      <c r="NC32" s="27"/>
      <c r="ND32" s="27"/>
      <c r="NE32" s="27"/>
      <c r="NF32" s="27"/>
      <c r="NG32" s="27"/>
      <c r="NH32" s="27"/>
      <c r="NI32" s="27"/>
      <c r="NJ32" s="27"/>
      <c r="NK32" s="27"/>
      <c r="NL32" s="27"/>
      <c r="NM32" s="27"/>
      <c r="NN32" s="27"/>
      <c r="NO32" s="27"/>
      <c r="NP32" s="27"/>
      <c r="NQ32" s="27"/>
      <c r="NR32" s="27"/>
      <c r="NS32" s="27"/>
      <c r="NT32" s="27"/>
      <c r="NU32" s="27"/>
      <c r="NV32" s="27"/>
      <c r="NW32" s="27"/>
      <c r="NX32" s="27"/>
      <c r="NY32" s="27"/>
      <c r="NZ32" s="27"/>
    </row>
    <row r="33" spans="1:390" s="11" customFormat="1" ht="22.8" customHeight="1" x14ac:dyDescent="0.25">
      <c r="A33" s="31">
        <v>29</v>
      </c>
      <c r="B33" s="12" t="s">
        <v>68</v>
      </c>
      <c r="C33" s="12" t="s">
        <v>69</v>
      </c>
      <c r="D33" s="12">
        <v>70932549</v>
      </c>
      <c r="E33" s="12">
        <v>107722429</v>
      </c>
      <c r="F33" s="12">
        <v>600063887</v>
      </c>
      <c r="G33" s="79" t="s">
        <v>660</v>
      </c>
      <c r="H33" s="15" t="s">
        <v>50</v>
      </c>
      <c r="I33" s="15" t="s">
        <v>57</v>
      </c>
      <c r="J33" s="15" t="s">
        <v>69</v>
      </c>
      <c r="K33" s="79" t="s">
        <v>88</v>
      </c>
      <c r="L33" s="174">
        <v>5000000</v>
      </c>
      <c r="M33" s="177">
        <f t="shared" si="0"/>
        <v>3500000</v>
      </c>
      <c r="N33" s="62">
        <v>2020</v>
      </c>
      <c r="O33" s="173">
        <v>2027</v>
      </c>
      <c r="P33" s="20"/>
      <c r="Q33" s="20"/>
      <c r="R33" s="20"/>
      <c r="S33" s="20" t="s">
        <v>59</v>
      </c>
      <c r="T33" s="20"/>
      <c r="U33" s="85"/>
      <c r="V33" s="20"/>
      <c r="W33" s="85"/>
      <c r="X33" s="85"/>
      <c r="Y33" s="179" t="s">
        <v>438</v>
      </c>
      <c r="Z33" s="179" t="s">
        <v>438</v>
      </c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</row>
    <row r="34" spans="1:390" s="11" customFormat="1" ht="27" customHeight="1" x14ac:dyDescent="0.25">
      <c r="A34" s="154">
        <v>30</v>
      </c>
      <c r="B34" s="12" t="s">
        <v>68</v>
      </c>
      <c r="C34" s="12" t="s">
        <v>69</v>
      </c>
      <c r="D34" s="12">
        <v>70932549</v>
      </c>
      <c r="E34" s="12">
        <v>107722429</v>
      </c>
      <c r="F34" s="12">
        <v>600063887</v>
      </c>
      <c r="G34" s="79" t="s">
        <v>89</v>
      </c>
      <c r="H34" s="15" t="s">
        <v>50</v>
      </c>
      <c r="I34" s="15" t="s">
        <v>57</v>
      </c>
      <c r="J34" s="15" t="s">
        <v>69</v>
      </c>
      <c r="K34" s="79" t="s">
        <v>89</v>
      </c>
      <c r="L34" s="174">
        <v>2000000</v>
      </c>
      <c r="M34" s="177">
        <f t="shared" si="0"/>
        <v>1400000</v>
      </c>
      <c r="N34" s="62">
        <v>2020</v>
      </c>
      <c r="O34" s="173">
        <v>2027</v>
      </c>
      <c r="P34" s="20"/>
      <c r="Q34" s="20"/>
      <c r="R34" s="20"/>
      <c r="S34" s="20"/>
      <c r="T34" s="20"/>
      <c r="U34" s="85"/>
      <c r="V34" s="20"/>
      <c r="W34" s="85"/>
      <c r="X34" s="85"/>
      <c r="Y34" s="179" t="s">
        <v>438</v>
      </c>
      <c r="Z34" s="179" t="s">
        <v>438</v>
      </c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/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7"/>
      <c r="LV34" s="27"/>
      <c r="LW34" s="27"/>
      <c r="LX34" s="27"/>
      <c r="LY34" s="27"/>
      <c r="LZ34" s="27"/>
      <c r="MA34" s="27"/>
      <c r="MB34" s="27"/>
      <c r="MC34" s="27"/>
      <c r="MD34" s="27"/>
      <c r="ME34" s="27"/>
      <c r="MF34" s="27"/>
      <c r="MG34" s="27"/>
      <c r="MH34" s="27"/>
      <c r="MI34" s="27"/>
      <c r="MJ34" s="27"/>
      <c r="MK34" s="27"/>
      <c r="ML34" s="27"/>
      <c r="MM34" s="27"/>
      <c r="MN34" s="27"/>
      <c r="MO34" s="27"/>
      <c r="MP34" s="27"/>
      <c r="MQ34" s="27"/>
      <c r="MR34" s="27"/>
      <c r="MS34" s="27"/>
      <c r="MT34" s="27"/>
      <c r="MU34" s="27"/>
      <c r="MV34" s="27"/>
      <c r="MW34" s="27"/>
      <c r="MX34" s="27"/>
      <c r="MY34" s="27"/>
      <c r="MZ34" s="27"/>
      <c r="NA34" s="27"/>
      <c r="NB34" s="27"/>
      <c r="NC34" s="27"/>
      <c r="ND34" s="27"/>
      <c r="NE34" s="27"/>
      <c r="NF34" s="27"/>
      <c r="NG34" s="27"/>
      <c r="NH34" s="27"/>
      <c r="NI34" s="27"/>
      <c r="NJ34" s="27"/>
      <c r="NK34" s="27"/>
      <c r="NL34" s="27"/>
      <c r="NM34" s="27"/>
      <c r="NN34" s="27"/>
      <c r="NO34" s="27"/>
      <c r="NP34" s="27"/>
      <c r="NQ34" s="27"/>
      <c r="NR34" s="27"/>
      <c r="NS34" s="27"/>
      <c r="NT34" s="27"/>
      <c r="NU34" s="27"/>
      <c r="NV34" s="27"/>
      <c r="NW34" s="27"/>
      <c r="NX34" s="27"/>
      <c r="NY34" s="27"/>
      <c r="NZ34" s="27"/>
    </row>
    <row r="35" spans="1:390" s="11" customFormat="1" ht="25.2" customHeight="1" x14ac:dyDescent="0.25">
      <c r="A35" s="154">
        <v>31</v>
      </c>
      <c r="B35" s="12" t="s">
        <v>68</v>
      </c>
      <c r="C35" s="12" t="s">
        <v>69</v>
      </c>
      <c r="D35" s="12">
        <v>70932549</v>
      </c>
      <c r="E35" s="12">
        <v>107722429</v>
      </c>
      <c r="F35" s="12">
        <v>600063887</v>
      </c>
      <c r="G35" s="79" t="s">
        <v>90</v>
      </c>
      <c r="H35" s="15" t="s">
        <v>50</v>
      </c>
      <c r="I35" s="15" t="s">
        <v>57</v>
      </c>
      <c r="J35" s="15" t="s">
        <v>69</v>
      </c>
      <c r="K35" s="79" t="s">
        <v>90</v>
      </c>
      <c r="L35" s="174">
        <v>1000000</v>
      </c>
      <c r="M35" s="177">
        <f t="shared" si="0"/>
        <v>700000</v>
      </c>
      <c r="N35" s="62">
        <v>2020</v>
      </c>
      <c r="O35" s="173">
        <v>2027</v>
      </c>
      <c r="P35" s="20"/>
      <c r="Q35" s="20"/>
      <c r="R35" s="20"/>
      <c r="S35" s="20"/>
      <c r="T35" s="20"/>
      <c r="U35" s="85"/>
      <c r="V35" s="20"/>
      <c r="W35" s="85"/>
      <c r="X35" s="85"/>
      <c r="Y35" s="179" t="s">
        <v>438</v>
      </c>
      <c r="Z35" s="179" t="s">
        <v>438</v>
      </c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</row>
    <row r="36" spans="1:390" s="11" customFormat="1" ht="21.6" customHeight="1" x14ac:dyDescent="0.25">
      <c r="A36" s="31">
        <v>32</v>
      </c>
      <c r="B36" s="12" t="s">
        <v>68</v>
      </c>
      <c r="C36" s="12" t="s">
        <v>69</v>
      </c>
      <c r="D36" s="12">
        <v>70932549</v>
      </c>
      <c r="E36" s="12">
        <v>107722429</v>
      </c>
      <c r="F36" s="12">
        <v>600063887</v>
      </c>
      <c r="G36" s="79" t="s">
        <v>91</v>
      </c>
      <c r="H36" s="15" t="s">
        <v>50</v>
      </c>
      <c r="I36" s="15" t="s">
        <v>57</v>
      </c>
      <c r="J36" s="15" t="s">
        <v>69</v>
      </c>
      <c r="K36" s="79" t="s">
        <v>91</v>
      </c>
      <c r="L36" s="174">
        <v>20000000</v>
      </c>
      <c r="M36" s="177">
        <f t="shared" si="0"/>
        <v>14000000</v>
      </c>
      <c r="N36" s="62">
        <v>2020</v>
      </c>
      <c r="O36" s="173">
        <v>2027</v>
      </c>
      <c r="P36" s="20"/>
      <c r="Q36" s="20"/>
      <c r="R36" s="20"/>
      <c r="S36" s="20"/>
      <c r="T36" s="20"/>
      <c r="U36" s="85"/>
      <c r="V36" s="20"/>
      <c r="W36" s="85"/>
      <c r="X36" s="85"/>
      <c r="Y36" s="179" t="s">
        <v>438</v>
      </c>
      <c r="Z36" s="179" t="s">
        <v>438</v>
      </c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</row>
    <row r="37" spans="1:390" s="11" customFormat="1" ht="24" x14ac:dyDescent="0.25">
      <c r="A37" s="154">
        <v>33</v>
      </c>
      <c r="B37" s="12" t="s">
        <v>68</v>
      </c>
      <c r="C37" s="12" t="s">
        <v>69</v>
      </c>
      <c r="D37" s="12">
        <v>70932549</v>
      </c>
      <c r="E37" s="12">
        <v>107722429</v>
      </c>
      <c r="F37" s="12">
        <v>600063887</v>
      </c>
      <c r="G37" s="79" t="s">
        <v>219</v>
      </c>
      <c r="H37" s="15" t="s">
        <v>50</v>
      </c>
      <c r="I37" s="15" t="s">
        <v>57</v>
      </c>
      <c r="J37" s="15" t="s">
        <v>69</v>
      </c>
      <c r="K37" s="79" t="s">
        <v>219</v>
      </c>
      <c r="L37" s="174">
        <v>10000000</v>
      </c>
      <c r="M37" s="177">
        <f t="shared" si="0"/>
        <v>7000000</v>
      </c>
      <c r="N37" s="62">
        <v>2020</v>
      </c>
      <c r="O37" s="173">
        <v>2027</v>
      </c>
      <c r="P37" s="20" t="s">
        <v>59</v>
      </c>
      <c r="Q37" s="20" t="s">
        <v>59</v>
      </c>
      <c r="R37" s="20" t="s">
        <v>59</v>
      </c>
      <c r="S37" s="20" t="s">
        <v>59</v>
      </c>
      <c r="T37" s="20"/>
      <c r="U37" s="85"/>
      <c r="V37" s="20"/>
      <c r="W37" s="85"/>
      <c r="X37" s="85"/>
      <c r="Y37" s="179" t="s">
        <v>438</v>
      </c>
      <c r="Z37" s="179" t="s">
        <v>438</v>
      </c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</row>
    <row r="38" spans="1:390" s="11" customFormat="1" ht="22.2" customHeight="1" x14ac:dyDescent="0.25">
      <c r="A38" s="154">
        <v>34</v>
      </c>
      <c r="B38" s="12" t="s">
        <v>68</v>
      </c>
      <c r="C38" s="12" t="s">
        <v>69</v>
      </c>
      <c r="D38" s="12">
        <v>70932549</v>
      </c>
      <c r="E38" s="12">
        <v>107722429</v>
      </c>
      <c r="F38" s="12">
        <v>600063887</v>
      </c>
      <c r="G38" s="79" t="s">
        <v>92</v>
      </c>
      <c r="H38" s="15" t="s">
        <v>50</v>
      </c>
      <c r="I38" s="15" t="s">
        <v>57</v>
      </c>
      <c r="J38" s="15" t="s">
        <v>69</v>
      </c>
      <c r="K38" s="79" t="s">
        <v>92</v>
      </c>
      <c r="L38" s="174">
        <v>5000000</v>
      </c>
      <c r="M38" s="177">
        <f t="shared" si="0"/>
        <v>3500000</v>
      </c>
      <c r="N38" s="62">
        <v>2020</v>
      </c>
      <c r="O38" s="173">
        <v>2027</v>
      </c>
      <c r="P38" s="20" t="s">
        <v>59</v>
      </c>
      <c r="Q38" s="20" t="s">
        <v>59</v>
      </c>
      <c r="R38" s="20" t="s">
        <v>59</v>
      </c>
      <c r="S38" s="20" t="s">
        <v>59</v>
      </c>
      <c r="T38" s="20"/>
      <c r="U38" s="85"/>
      <c r="V38" s="20"/>
      <c r="W38" s="85"/>
      <c r="X38" s="85"/>
      <c r="Y38" s="179" t="s">
        <v>438</v>
      </c>
      <c r="Z38" s="179" t="s">
        <v>438</v>
      </c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</row>
    <row r="39" spans="1:390" s="11" customFormat="1" ht="24" x14ac:dyDescent="0.25">
      <c r="A39" s="31">
        <v>35</v>
      </c>
      <c r="B39" s="12" t="s">
        <v>68</v>
      </c>
      <c r="C39" s="12" t="s">
        <v>69</v>
      </c>
      <c r="D39" s="12">
        <v>70932549</v>
      </c>
      <c r="E39" s="12">
        <v>107722429</v>
      </c>
      <c r="F39" s="12">
        <v>600063887</v>
      </c>
      <c r="G39" s="79" t="s">
        <v>220</v>
      </c>
      <c r="H39" s="15" t="s">
        <v>50</v>
      </c>
      <c r="I39" s="15" t="s">
        <v>57</v>
      </c>
      <c r="J39" s="15" t="s">
        <v>69</v>
      </c>
      <c r="K39" s="79" t="s">
        <v>220</v>
      </c>
      <c r="L39" s="174">
        <v>20000000</v>
      </c>
      <c r="M39" s="177">
        <f t="shared" si="0"/>
        <v>14000000</v>
      </c>
      <c r="N39" s="62">
        <v>2020</v>
      </c>
      <c r="O39" s="173">
        <v>2027</v>
      </c>
      <c r="P39" s="20" t="s">
        <v>59</v>
      </c>
      <c r="Q39" s="20" t="s">
        <v>59</v>
      </c>
      <c r="R39" s="20" t="s">
        <v>59</v>
      </c>
      <c r="S39" s="20" t="s">
        <v>59</v>
      </c>
      <c r="T39" s="20"/>
      <c r="U39" s="85"/>
      <c r="V39" s="20"/>
      <c r="W39" s="85"/>
      <c r="X39" s="85"/>
      <c r="Y39" s="179" t="s">
        <v>438</v>
      </c>
      <c r="Z39" s="179" t="s">
        <v>438</v>
      </c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/>
      <c r="JL39" s="27"/>
      <c r="JM39" s="27"/>
      <c r="JN39" s="27"/>
      <c r="JO39" s="27"/>
      <c r="JP39" s="27"/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/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7"/>
      <c r="LV39" s="27"/>
      <c r="LW39" s="27"/>
      <c r="LX39" s="27"/>
      <c r="LY39" s="27"/>
      <c r="LZ39" s="27"/>
      <c r="MA39" s="27"/>
      <c r="MB39" s="27"/>
      <c r="MC39" s="27"/>
      <c r="MD39" s="27"/>
      <c r="ME39" s="27"/>
      <c r="MF39" s="27"/>
      <c r="MG39" s="27"/>
      <c r="MH39" s="27"/>
      <c r="MI39" s="27"/>
      <c r="MJ39" s="27"/>
      <c r="MK39" s="27"/>
      <c r="ML39" s="27"/>
      <c r="MM39" s="27"/>
      <c r="MN39" s="27"/>
      <c r="MO39" s="27"/>
      <c r="MP39" s="27"/>
      <c r="MQ39" s="27"/>
      <c r="MR39" s="27"/>
      <c r="MS39" s="27"/>
      <c r="MT39" s="27"/>
      <c r="MU39" s="27"/>
      <c r="MV39" s="27"/>
      <c r="MW39" s="27"/>
      <c r="MX39" s="27"/>
      <c r="MY39" s="27"/>
      <c r="MZ39" s="27"/>
      <c r="NA39" s="27"/>
      <c r="NB39" s="27"/>
      <c r="NC39" s="27"/>
      <c r="ND39" s="27"/>
      <c r="NE39" s="27"/>
      <c r="NF39" s="27"/>
      <c r="NG39" s="27"/>
      <c r="NH39" s="27"/>
      <c r="NI39" s="27"/>
      <c r="NJ39" s="27"/>
      <c r="NK39" s="27"/>
      <c r="NL39" s="27"/>
      <c r="NM39" s="27"/>
      <c r="NN39" s="27"/>
      <c r="NO39" s="27"/>
      <c r="NP39" s="27"/>
      <c r="NQ39" s="27"/>
      <c r="NR39" s="27"/>
      <c r="NS39" s="27"/>
      <c r="NT39" s="27"/>
      <c r="NU39" s="27"/>
      <c r="NV39" s="27"/>
      <c r="NW39" s="27"/>
      <c r="NX39" s="27"/>
      <c r="NY39" s="27"/>
      <c r="NZ39" s="27"/>
    </row>
    <row r="40" spans="1:390" s="11" customFormat="1" ht="22.8" customHeight="1" x14ac:dyDescent="0.25">
      <c r="A40" s="154">
        <v>36</v>
      </c>
      <c r="B40" s="12" t="s">
        <v>68</v>
      </c>
      <c r="C40" s="12" t="s">
        <v>69</v>
      </c>
      <c r="D40" s="12">
        <v>70932549</v>
      </c>
      <c r="E40" s="12">
        <v>107722429</v>
      </c>
      <c r="F40" s="12">
        <v>600063887</v>
      </c>
      <c r="G40" s="79" t="s">
        <v>221</v>
      </c>
      <c r="H40" s="15" t="s">
        <v>50</v>
      </c>
      <c r="I40" s="15" t="s">
        <v>57</v>
      </c>
      <c r="J40" s="15" t="s">
        <v>69</v>
      </c>
      <c r="K40" s="79" t="s">
        <v>221</v>
      </c>
      <c r="L40" s="174">
        <v>10000000</v>
      </c>
      <c r="M40" s="177">
        <f t="shared" si="0"/>
        <v>7000000</v>
      </c>
      <c r="N40" s="62">
        <v>2020</v>
      </c>
      <c r="O40" s="173">
        <v>2027</v>
      </c>
      <c r="P40" s="20" t="s">
        <v>59</v>
      </c>
      <c r="Q40" s="20" t="s">
        <v>59</v>
      </c>
      <c r="R40" s="20" t="s">
        <v>59</v>
      </c>
      <c r="S40" s="20" t="s">
        <v>59</v>
      </c>
      <c r="T40" s="20"/>
      <c r="U40" s="85"/>
      <c r="V40" s="20"/>
      <c r="W40" s="85"/>
      <c r="X40" s="85"/>
      <c r="Y40" s="179" t="s">
        <v>438</v>
      </c>
      <c r="Z40" s="179" t="s">
        <v>438</v>
      </c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  <c r="JL40" s="27"/>
      <c r="JM40" s="27"/>
      <c r="JN40" s="27"/>
      <c r="JO40" s="27"/>
      <c r="JP40" s="27"/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/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7"/>
      <c r="LV40" s="27"/>
      <c r="LW40" s="27"/>
      <c r="LX40" s="27"/>
      <c r="LY40" s="27"/>
      <c r="LZ40" s="27"/>
      <c r="MA40" s="27"/>
      <c r="MB40" s="27"/>
      <c r="MC40" s="27"/>
      <c r="MD40" s="27"/>
      <c r="ME40" s="27"/>
      <c r="MF40" s="27"/>
      <c r="MG40" s="27"/>
      <c r="MH40" s="27"/>
      <c r="MI40" s="27"/>
      <c r="MJ40" s="27"/>
      <c r="MK40" s="27"/>
      <c r="ML40" s="27"/>
      <c r="MM40" s="27"/>
      <c r="MN40" s="27"/>
      <c r="MO40" s="27"/>
      <c r="MP40" s="27"/>
      <c r="MQ40" s="27"/>
      <c r="MR40" s="27"/>
      <c r="MS40" s="27"/>
      <c r="MT40" s="27"/>
      <c r="MU40" s="27"/>
      <c r="MV40" s="27"/>
      <c r="MW40" s="27"/>
      <c r="MX40" s="27"/>
      <c r="MY40" s="27"/>
      <c r="MZ40" s="27"/>
      <c r="NA40" s="27"/>
      <c r="NB40" s="27"/>
      <c r="NC40" s="27"/>
      <c r="ND40" s="27"/>
      <c r="NE40" s="27"/>
      <c r="NF40" s="27"/>
      <c r="NG40" s="27"/>
      <c r="NH40" s="27"/>
      <c r="NI40" s="27"/>
      <c r="NJ40" s="27"/>
      <c r="NK40" s="27"/>
      <c r="NL40" s="27"/>
      <c r="NM40" s="27"/>
      <c r="NN40" s="27"/>
      <c r="NO40" s="27"/>
      <c r="NP40" s="27"/>
      <c r="NQ40" s="27"/>
      <c r="NR40" s="27"/>
      <c r="NS40" s="27"/>
      <c r="NT40" s="27"/>
      <c r="NU40" s="27"/>
      <c r="NV40" s="27"/>
      <c r="NW40" s="27"/>
      <c r="NX40" s="27"/>
      <c r="NY40" s="27"/>
      <c r="NZ40" s="27"/>
    </row>
    <row r="41" spans="1:390" s="11" customFormat="1" ht="24" x14ac:dyDescent="0.25">
      <c r="A41" s="154">
        <v>37</v>
      </c>
      <c r="B41" s="12" t="s">
        <v>68</v>
      </c>
      <c r="C41" s="12" t="s">
        <v>69</v>
      </c>
      <c r="D41" s="12">
        <v>70932549</v>
      </c>
      <c r="E41" s="12">
        <v>107722429</v>
      </c>
      <c r="F41" s="12">
        <v>600063887</v>
      </c>
      <c r="G41" s="79" t="s">
        <v>222</v>
      </c>
      <c r="H41" s="15" t="s">
        <v>50</v>
      </c>
      <c r="I41" s="15" t="s">
        <v>57</v>
      </c>
      <c r="J41" s="15" t="s">
        <v>69</v>
      </c>
      <c r="K41" s="79" t="s">
        <v>222</v>
      </c>
      <c r="L41" s="174">
        <v>10000000</v>
      </c>
      <c r="M41" s="177">
        <f t="shared" si="0"/>
        <v>7000000</v>
      </c>
      <c r="N41" s="15">
        <v>2020</v>
      </c>
      <c r="O41" s="15">
        <v>2027</v>
      </c>
      <c r="P41" s="20" t="s">
        <v>59</v>
      </c>
      <c r="Q41" s="20" t="s">
        <v>59</v>
      </c>
      <c r="R41" s="20" t="s">
        <v>59</v>
      </c>
      <c r="S41" s="20" t="s">
        <v>59</v>
      </c>
      <c r="T41" s="20"/>
      <c r="U41" s="85"/>
      <c r="V41" s="20"/>
      <c r="W41" s="85"/>
      <c r="X41" s="85"/>
      <c r="Y41" s="179" t="s">
        <v>438</v>
      </c>
      <c r="Z41" s="179" t="s">
        <v>438</v>
      </c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</row>
    <row r="42" spans="1:390" s="11" customFormat="1" ht="34.200000000000003" customHeight="1" x14ac:dyDescent="0.25">
      <c r="A42" s="31">
        <v>38</v>
      </c>
      <c r="B42" s="12" t="s">
        <v>68</v>
      </c>
      <c r="C42" s="12" t="s">
        <v>69</v>
      </c>
      <c r="D42" s="12">
        <v>70932549</v>
      </c>
      <c r="E42" s="12">
        <v>107722429</v>
      </c>
      <c r="F42" s="12">
        <v>600063887</v>
      </c>
      <c r="G42" s="79" t="s">
        <v>223</v>
      </c>
      <c r="H42" s="15" t="s">
        <v>50</v>
      </c>
      <c r="I42" s="15" t="s">
        <v>57</v>
      </c>
      <c r="J42" s="15" t="s">
        <v>69</v>
      </c>
      <c r="K42" s="79" t="s">
        <v>223</v>
      </c>
      <c r="L42" s="174">
        <v>10000000</v>
      </c>
      <c r="M42" s="177">
        <f t="shared" si="0"/>
        <v>7000000</v>
      </c>
      <c r="N42" s="173">
        <v>2021</v>
      </c>
      <c r="O42" s="173">
        <v>2027</v>
      </c>
      <c r="P42" s="20"/>
      <c r="Q42" s="20"/>
      <c r="R42" s="20"/>
      <c r="S42" s="20"/>
      <c r="T42" s="20"/>
      <c r="U42" s="85"/>
      <c r="V42" s="20"/>
      <c r="W42" s="85"/>
      <c r="X42" s="85"/>
      <c r="Y42" s="179" t="s">
        <v>438</v>
      </c>
      <c r="Z42" s="179" t="s">
        <v>438</v>
      </c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</row>
    <row r="43" spans="1:390" s="11" customFormat="1" ht="24" x14ac:dyDescent="0.25">
      <c r="A43" s="154">
        <v>39</v>
      </c>
      <c r="B43" s="12" t="s">
        <v>68</v>
      </c>
      <c r="C43" s="12" t="s">
        <v>69</v>
      </c>
      <c r="D43" s="12">
        <v>70932549</v>
      </c>
      <c r="E43" s="12">
        <v>107722429</v>
      </c>
      <c r="F43" s="12">
        <v>600063887</v>
      </c>
      <c r="G43" s="79" t="s">
        <v>224</v>
      </c>
      <c r="H43" s="15" t="s">
        <v>50</v>
      </c>
      <c r="I43" s="15" t="s">
        <v>57</v>
      </c>
      <c r="J43" s="15" t="s">
        <v>69</v>
      </c>
      <c r="K43" s="79" t="s">
        <v>224</v>
      </c>
      <c r="L43" s="174">
        <v>2000000</v>
      </c>
      <c r="M43" s="177">
        <f t="shared" si="0"/>
        <v>1400000</v>
      </c>
      <c r="N43" s="15">
        <v>2020</v>
      </c>
      <c r="O43" s="173">
        <v>2027</v>
      </c>
      <c r="P43" s="20" t="s">
        <v>59</v>
      </c>
      <c r="Q43" s="20"/>
      <c r="R43" s="20"/>
      <c r="S43" s="20" t="s">
        <v>59</v>
      </c>
      <c r="T43" s="20"/>
      <c r="U43" s="85"/>
      <c r="V43" s="20"/>
      <c r="W43" s="85"/>
      <c r="X43" s="85"/>
      <c r="Y43" s="179" t="s">
        <v>438</v>
      </c>
      <c r="Z43" s="179" t="s">
        <v>438</v>
      </c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</row>
    <row r="44" spans="1:390" s="11" customFormat="1" ht="30" customHeight="1" x14ac:dyDescent="0.25">
      <c r="A44" s="154">
        <v>40</v>
      </c>
      <c r="B44" s="215" t="s">
        <v>68</v>
      </c>
      <c r="C44" s="216" t="s">
        <v>69</v>
      </c>
      <c r="D44" s="217">
        <v>70932549</v>
      </c>
      <c r="E44" s="217">
        <v>107722429</v>
      </c>
      <c r="F44" s="218">
        <v>600063887</v>
      </c>
      <c r="G44" s="211" t="s">
        <v>690</v>
      </c>
      <c r="H44" s="219" t="s">
        <v>50</v>
      </c>
      <c r="I44" s="210" t="s">
        <v>57</v>
      </c>
      <c r="J44" s="210" t="s">
        <v>69</v>
      </c>
      <c r="K44" s="211" t="s">
        <v>646</v>
      </c>
      <c r="L44" s="220">
        <v>3000000</v>
      </c>
      <c r="M44" s="221">
        <f t="shared" si="0"/>
        <v>2100000</v>
      </c>
      <c r="N44" s="210">
        <v>2021</v>
      </c>
      <c r="O44" s="210">
        <v>2027</v>
      </c>
      <c r="P44" s="192"/>
      <c r="Q44" s="192" t="s">
        <v>59</v>
      </c>
      <c r="R44" s="192"/>
      <c r="S44" s="193" t="s">
        <v>59</v>
      </c>
      <c r="T44" s="194"/>
      <c r="U44" s="194"/>
      <c r="V44" s="194"/>
      <c r="W44" s="194"/>
      <c r="X44" s="194"/>
      <c r="Y44" s="179" t="s">
        <v>438</v>
      </c>
      <c r="Z44" s="179" t="s">
        <v>438</v>
      </c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</row>
    <row r="45" spans="1:390" s="11" customFormat="1" ht="23.4" customHeight="1" x14ac:dyDescent="0.25">
      <c r="A45" s="31">
        <v>41</v>
      </c>
      <c r="B45" s="222" t="s">
        <v>68</v>
      </c>
      <c r="C45" s="223" t="s">
        <v>69</v>
      </c>
      <c r="D45" s="224">
        <v>70932549</v>
      </c>
      <c r="E45" s="224">
        <v>107722429</v>
      </c>
      <c r="F45" s="225">
        <v>600063887</v>
      </c>
      <c r="G45" s="226" t="s">
        <v>661</v>
      </c>
      <c r="H45" s="219" t="s">
        <v>50</v>
      </c>
      <c r="I45" s="227" t="s">
        <v>57</v>
      </c>
      <c r="J45" s="227" t="s">
        <v>69</v>
      </c>
      <c r="K45" s="226" t="s">
        <v>647</v>
      </c>
      <c r="L45" s="228">
        <v>3000000</v>
      </c>
      <c r="M45" s="229">
        <f t="shared" si="0"/>
        <v>2100000</v>
      </c>
      <c r="N45" s="227">
        <v>2021</v>
      </c>
      <c r="O45" s="227">
        <v>2027</v>
      </c>
      <c r="P45" s="195"/>
      <c r="Q45" s="195" t="s">
        <v>59</v>
      </c>
      <c r="R45" s="195"/>
      <c r="S45" s="196" t="s">
        <v>59</v>
      </c>
      <c r="T45" s="194"/>
      <c r="U45" s="194"/>
      <c r="V45" s="194"/>
      <c r="W45" s="194"/>
      <c r="X45" s="194"/>
      <c r="Y45" s="179" t="s">
        <v>438</v>
      </c>
      <c r="Z45" s="179" t="s">
        <v>438</v>
      </c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</row>
    <row r="46" spans="1:390" s="11" customFormat="1" ht="27" customHeight="1" x14ac:dyDescent="0.25">
      <c r="A46" s="154">
        <v>42</v>
      </c>
      <c r="B46" s="170" t="s">
        <v>93</v>
      </c>
      <c r="C46" s="171" t="s">
        <v>94</v>
      </c>
      <c r="D46" s="171">
        <v>75001268</v>
      </c>
      <c r="E46" s="171">
        <v>107722313</v>
      </c>
      <c r="F46" s="171">
        <v>650020511</v>
      </c>
      <c r="G46" s="172" t="s">
        <v>543</v>
      </c>
      <c r="H46" s="173" t="s">
        <v>50</v>
      </c>
      <c r="I46" s="173" t="s">
        <v>57</v>
      </c>
      <c r="J46" s="173" t="s">
        <v>95</v>
      </c>
      <c r="K46" s="172" t="s">
        <v>547</v>
      </c>
      <c r="L46" s="174">
        <v>3000000</v>
      </c>
      <c r="M46" s="177">
        <f t="shared" si="0"/>
        <v>2100000</v>
      </c>
      <c r="N46" s="173">
        <v>2022</v>
      </c>
      <c r="O46" s="173">
        <v>2022</v>
      </c>
      <c r="P46" s="179"/>
      <c r="Q46" s="179"/>
      <c r="R46" s="179"/>
      <c r="S46" s="179"/>
      <c r="T46" s="179"/>
      <c r="U46" s="179"/>
      <c r="V46" s="179" t="s">
        <v>59</v>
      </c>
      <c r="W46" s="179"/>
      <c r="X46" s="179"/>
      <c r="Y46" s="179" t="s">
        <v>552</v>
      </c>
      <c r="Z46" s="179" t="s">
        <v>438</v>
      </c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</row>
    <row r="47" spans="1:390" s="11" customFormat="1" ht="24" customHeight="1" x14ac:dyDescent="0.25">
      <c r="A47" s="154">
        <v>43</v>
      </c>
      <c r="B47" s="170" t="s">
        <v>93</v>
      </c>
      <c r="C47" s="171" t="s">
        <v>94</v>
      </c>
      <c r="D47" s="171">
        <v>75001268</v>
      </c>
      <c r="E47" s="171">
        <v>107722313</v>
      </c>
      <c r="F47" s="171">
        <v>650020511</v>
      </c>
      <c r="G47" s="175" t="s">
        <v>544</v>
      </c>
      <c r="H47" s="173" t="s">
        <v>50</v>
      </c>
      <c r="I47" s="173" t="s">
        <v>57</v>
      </c>
      <c r="J47" s="173" t="s">
        <v>95</v>
      </c>
      <c r="K47" s="175" t="s">
        <v>548</v>
      </c>
      <c r="L47" s="174">
        <v>4000000</v>
      </c>
      <c r="M47" s="177">
        <f t="shared" si="0"/>
        <v>2800000</v>
      </c>
      <c r="N47" s="173">
        <v>2022</v>
      </c>
      <c r="O47" s="173">
        <v>2022</v>
      </c>
      <c r="P47" s="179"/>
      <c r="Q47" s="179"/>
      <c r="R47" s="179"/>
      <c r="S47" s="179"/>
      <c r="T47" s="179"/>
      <c r="U47" s="179"/>
      <c r="V47" s="179" t="s">
        <v>59</v>
      </c>
      <c r="W47" s="179"/>
      <c r="X47" s="179"/>
      <c r="Y47" s="183" t="s">
        <v>553</v>
      </c>
      <c r="Z47" s="179" t="s">
        <v>438</v>
      </c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</row>
    <row r="48" spans="1:390" s="11" customFormat="1" ht="19.2" customHeight="1" x14ac:dyDescent="0.25">
      <c r="A48" s="31">
        <v>44</v>
      </c>
      <c r="B48" s="170" t="s">
        <v>93</v>
      </c>
      <c r="C48" s="171" t="s">
        <v>94</v>
      </c>
      <c r="D48" s="171">
        <v>75001268</v>
      </c>
      <c r="E48" s="171">
        <v>107722313</v>
      </c>
      <c r="F48" s="171">
        <v>650020511</v>
      </c>
      <c r="G48" s="175" t="s">
        <v>545</v>
      </c>
      <c r="H48" s="173" t="s">
        <v>50</v>
      </c>
      <c r="I48" s="173" t="s">
        <v>57</v>
      </c>
      <c r="J48" s="173" t="s">
        <v>95</v>
      </c>
      <c r="K48" s="175" t="s">
        <v>549</v>
      </c>
      <c r="L48" s="174">
        <v>2000000</v>
      </c>
      <c r="M48" s="177">
        <f t="shared" si="0"/>
        <v>1400000</v>
      </c>
      <c r="N48" s="173">
        <v>2023</v>
      </c>
      <c r="O48" s="173">
        <v>2023</v>
      </c>
      <c r="P48" s="179"/>
      <c r="Q48" s="179"/>
      <c r="R48" s="179"/>
      <c r="S48" s="179"/>
      <c r="T48" s="179"/>
      <c r="U48" s="179"/>
      <c r="V48" s="179"/>
      <c r="W48" s="179" t="s">
        <v>59</v>
      </c>
      <c r="X48" s="179"/>
      <c r="Y48" s="183" t="s">
        <v>553</v>
      </c>
      <c r="Z48" s="179" t="s">
        <v>438</v>
      </c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</row>
    <row r="49" spans="1:390" s="11" customFormat="1" ht="19.8" customHeight="1" x14ac:dyDescent="0.25">
      <c r="A49" s="154">
        <v>45</v>
      </c>
      <c r="B49" s="170" t="s">
        <v>93</v>
      </c>
      <c r="C49" s="171" t="s">
        <v>94</v>
      </c>
      <c r="D49" s="171">
        <v>75001268</v>
      </c>
      <c r="E49" s="171">
        <v>107722313</v>
      </c>
      <c r="F49" s="171">
        <v>650020511</v>
      </c>
      <c r="G49" s="175" t="s">
        <v>546</v>
      </c>
      <c r="H49" s="173" t="s">
        <v>50</v>
      </c>
      <c r="I49" s="173" t="s">
        <v>57</v>
      </c>
      <c r="J49" s="173" t="s">
        <v>95</v>
      </c>
      <c r="K49" s="175" t="s">
        <v>550</v>
      </c>
      <c r="L49" s="174">
        <v>1000000</v>
      </c>
      <c r="M49" s="177">
        <f t="shared" si="0"/>
        <v>700000</v>
      </c>
      <c r="N49" s="173">
        <v>2022</v>
      </c>
      <c r="O49" s="173">
        <v>2022</v>
      </c>
      <c r="P49" s="179"/>
      <c r="Q49" s="179"/>
      <c r="R49" s="179"/>
      <c r="S49" s="179"/>
      <c r="T49" s="179"/>
      <c r="U49" s="179"/>
      <c r="V49" s="179" t="s">
        <v>59</v>
      </c>
      <c r="W49" s="179"/>
      <c r="X49" s="179"/>
      <c r="Y49" s="183" t="s">
        <v>550</v>
      </c>
      <c r="Z49" s="179" t="s">
        <v>438</v>
      </c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</row>
    <row r="50" spans="1:390" s="11" customFormat="1" ht="21" customHeight="1" x14ac:dyDescent="0.25">
      <c r="A50" s="154">
        <v>46</v>
      </c>
      <c r="B50" s="170" t="s">
        <v>93</v>
      </c>
      <c r="C50" s="171" t="s">
        <v>94</v>
      </c>
      <c r="D50" s="171">
        <v>75001268</v>
      </c>
      <c r="E50" s="171">
        <v>107722313</v>
      </c>
      <c r="F50" s="171">
        <v>650020511</v>
      </c>
      <c r="G50" s="175" t="s">
        <v>662</v>
      </c>
      <c r="H50" s="173" t="s">
        <v>50</v>
      </c>
      <c r="I50" s="173" t="s">
        <v>57</v>
      </c>
      <c r="J50" s="173" t="s">
        <v>95</v>
      </c>
      <c r="K50" s="175" t="s">
        <v>551</v>
      </c>
      <c r="L50" s="174">
        <v>2000000</v>
      </c>
      <c r="M50" s="177">
        <f t="shared" si="0"/>
        <v>1400000</v>
      </c>
      <c r="N50" s="173">
        <v>2022</v>
      </c>
      <c r="O50" s="173">
        <v>2024</v>
      </c>
      <c r="P50" s="179" t="s">
        <v>59</v>
      </c>
      <c r="Q50" s="179"/>
      <c r="R50" s="179" t="s">
        <v>59</v>
      </c>
      <c r="S50" s="179"/>
      <c r="T50" s="179"/>
      <c r="U50" s="179"/>
      <c r="V50" s="179"/>
      <c r="W50" s="179"/>
      <c r="X50" s="179"/>
      <c r="Y50" s="183" t="s">
        <v>551</v>
      </c>
      <c r="Z50" s="179" t="s">
        <v>438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7"/>
      <c r="JK50" s="27"/>
      <c r="JL50" s="27"/>
      <c r="JM50" s="27"/>
      <c r="JN50" s="27"/>
      <c r="JO50" s="27"/>
      <c r="JP50" s="27"/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/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  <c r="LT50" s="27"/>
      <c r="LU50" s="27"/>
      <c r="LV50" s="27"/>
      <c r="LW50" s="27"/>
      <c r="LX50" s="27"/>
      <c r="LY50" s="27"/>
      <c r="LZ50" s="27"/>
      <c r="MA50" s="27"/>
      <c r="MB50" s="27"/>
      <c r="MC50" s="27"/>
      <c r="MD50" s="27"/>
      <c r="ME50" s="27"/>
      <c r="MF50" s="27"/>
      <c r="MG50" s="27"/>
      <c r="MH50" s="27"/>
      <c r="MI50" s="27"/>
      <c r="MJ50" s="27"/>
      <c r="MK50" s="27"/>
      <c r="ML50" s="27"/>
      <c r="MM50" s="27"/>
      <c r="MN50" s="27"/>
      <c r="MO50" s="27"/>
      <c r="MP50" s="27"/>
      <c r="MQ50" s="27"/>
      <c r="MR50" s="27"/>
      <c r="MS50" s="27"/>
      <c r="MT50" s="27"/>
      <c r="MU50" s="27"/>
      <c r="MV50" s="27"/>
      <c r="MW50" s="27"/>
      <c r="MX50" s="27"/>
      <c r="MY50" s="27"/>
      <c r="MZ50" s="27"/>
      <c r="NA50" s="27"/>
      <c r="NB50" s="27"/>
      <c r="NC50" s="27"/>
      <c r="ND50" s="27"/>
      <c r="NE50" s="27"/>
      <c r="NF50" s="27"/>
      <c r="NG50" s="27"/>
      <c r="NH50" s="27"/>
      <c r="NI50" s="27"/>
      <c r="NJ50" s="27"/>
      <c r="NK50" s="27"/>
      <c r="NL50" s="27"/>
      <c r="NM50" s="27"/>
      <c r="NN50" s="27"/>
      <c r="NO50" s="27"/>
      <c r="NP50" s="27"/>
      <c r="NQ50" s="27"/>
      <c r="NR50" s="27"/>
      <c r="NS50" s="27"/>
      <c r="NT50" s="27"/>
      <c r="NU50" s="27"/>
      <c r="NV50" s="27"/>
      <c r="NW50" s="27"/>
      <c r="NX50" s="27"/>
      <c r="NY50" s="27"/>
      <c r="NZ50" s="27"/>
    </row>
    <row r="51" spans="1:390" s="11" customFormat="1" ht="28.2" customHeight="1" x14ac:dyDescent="0.3">
      <c r="A51" s="31">
        <v>47</v>
      </c>
      <c r="B51" s="63" t="s">
        <v>96</v>
      </c>
      <c r="C51" s="12" t="s">
        <v>97</v>
      </c>
      <c r="D51" s="12">
        <v>70994285</v>
      </c>
      <c r="E51" s="12">
        <v>107722291</v>
      </c>
      <c r="F51" s="12">
        <v>600063666</v>
      </c>
      <c r="G51" s="230" t="s">
        <v>691</v>
      </c>
      <c r="H51" s="15" t="s">
        <v>50</v>
      </c>
      <c r="I51" s="15" t="s">
        <v>57</v>
      </c>
      <c r="J51" s="15" t="s">
        <v>97</v>
      </c>
      <c r="K51" s="231" t="s">
        <v>692</v>
      </c>
      <c r="L51" s="203">
        <v>30000000</v>
      </c>
      <c r="M51" s="177">
        <f t="shared" si="0"/>
        <v>21000000</v>
      </c>
      <c r="N51" s="261">
        <v>2025</v>
      </c>
      <c r="O51" s="261">
        <v>2027</v>
      </c>
      <c r="P51" s="124"/>
      <c r="Q51" s="124"/>
      <c r="R51" s="124"/>
      <c r="S51" s="124"/>
      <c r="T51" s="124"/>
      <c r="U51" s="124"/>
      <c r="V51" s="124"/>
      <c r="W51" s="124" t="s">
        <v>59</v>
      </c>
      <c r="X51" s="124"/>
      <c r="Y51" s="252" t="s">
        <v>438</v>
      </c>
      <c r="Z51" s="253" t="s">
        <v>438</v>
      </c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7"/>
      <c r="JK51" s="27"/>
      <c r="JL51" s="27"/>
      <c r="JM51" s="27"/>
      <c r="JN51" s="27"/>
      <c r="JO51" s="27"/>
      <c r="JP51" s="27"/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/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  <c r="LT51" s="27"/>
      <c r="LU51" s="27"/>
      <c r="LV51" s="27"/>
      <c r="LW51" s="27"/>
      <c r="LX51" s="27"/>
      <c r="LY51" s="27"/>
      <c r="LZ51" s="27"/>
      <c r="MA51" s="27"/>
      <c r="MB51" s="27"/>
      <c r="MC51" s="27"/>
      <c r="MD51" s="27"/>
      <c r="ME51" s="27"/>
      <c r="MF51" s="27"/>
      <c r="MG51" s="27"/>
      <c r="MH51" s="27"/>
      <c r="MI51" s="27"/>
      <c r="MJ51" s="27"/>
      <c r="MK51" s="27"/>
      <c r="ML51" s="27"/>
      <c r="MM51" s="27"/>
      <c r="MN51" s="27"/>
      <c r="MO51" s="27"/>
      <c r="MP51" s="27"/>
      <c r="MQ51" s="27"/>
      <c r="MR51" s="27"/>
      <c r="MS51" s="27"/>
      <c r="MT51" s="27"/>
      <c r="MU51" s="27"/>
      <c r="MV51" s="27"/>
      <c r="MW51" s="27"/>
      <c r="MX51" s="27"/>
      <c r="MY51" s="27"/>
      <c r="MZ51" s="27"/>
      <c r="NA51" s="27"/>
      <c r="NB51" s="27"/>
      <c r="NC51" s="27"/>
      <c r="ND51" s="27"/>
      <c r="NE51" s="27"/>
      <c r="NF51" s="27"/>
      <c r="NG51" s="27"/>
      <c r="NH51" s="27"/>
      <c r="NI51" s="27"/>
      <c r="NJ51" s="27"/>
      <c r="NK51" s="27"/>
      <c r="NL51" s="27"/>
      <c r="NM51" s="27"/>
      <c r="NN51" s="27"/>
      <c r="NO51" s="27"/>
      <c r="NP51" s="27"/>
      <c r="NQ51" s="27"/>
      <c r="NR51" s="27"/>
      <c r="NS51" s="27"/>
      <c r="NT51" s="27"/>
      <c r="NU51" s="27"/>
      <c r="NV51" s="27"/>
      <c r="NW51" s="27"/>
      <c r="NX51" s="27"/>
      <c r="NY51" s="27"/>
      <c r="NZ51" s="27"/>
    </row>
    <row r="52" spans="1:390" s="11" customFormat="1" ht="36.6" x14ac:dyDescent="0.3">
      <c r="A52" s="154">
        <v>48</v>
      </c>
      <c r="B52" s="63" t="s">
        <v>96</v>
      </c>
      <c r="C52" s="12" t="s">
        <v>97</v>
      </c>
      <c r="D52" s="12">
        <v>70994285</v>
      </c>
      <c r="E52" s="12">
        <v>107722291</v>
      </c>
      <c r="F52" s="12">
        <v>600063666</v>
      </c>
      <c r="G52" s="230" t="s">
        <v>693</v>
      </c>
      <c r="H52" s="15" t="s">
        <v>50</v>
      </c>
      <c r="I52" s="15" t="s">
        <v>57</v>
      </c>
      <c r="J52" s="15" t="s">
        <v>97</v>
      </c>
      <c r="K52" s="230" t="s">
        <v>529</v>
      </c>
      <c r="L52" s="203">
        <v>4000000</v>
      </c>
      <c r="M52" s="177">
        <f t="shared" si="0"/>
        <v>2800000</v>
      </c>
      <c r="N52" s="261">
        <v>2022</v>
      </c>
      <c r="O52" s="261">
        <v>2027</v>
      </c>
      <c r="P52" s="124" t="s">
        <v>59</v>
      </c>
      <c r="Q52" s="124" t="s">
        <v>59</v>
      </c>
      <c r="R52" s="124" t="s">
        <v>59</v>
      </c>
      <c r="S52" s="124" t="s">
        <v>59</v>
      </c>
      <c r="T52" s="124"/>
      <c r="U52" s="124"/>
      <c r="V52" s="124"/>
      <c r="W52" s="124"/>
      <c r="X52" s="124" t="s">
        <v>59</v>
      </c>
      <c r="Y52" s="252" t="s">
        <v>438</v>
      </c>
      <c r="Z52" s="253" t="s">
        <v>438</v>
      </c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/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  <c r="LT52" s="27"/>
      <c r="LU52" s="27"/>
      <c r="LV52" s="27"/>
      <c r="LW52" s="27"/>
      <c r="LX52" s="27"/>
      <c r="LY52" s="27"/>
      <c r="LZ52" s="27"/>
      <c r="MA52" s="27"/>
      <c r="MB52" s="27"/>
      <c r="MC52" s="27"/>
      <c r="MD52" s="27"/>
      <c r="ME52" s="27"/>
      <c r="MF52" s="27"/>
      <c r="MG52" s="27"/>
      <c r="MH52" s="27"/>
      <c r="MI52" s="27"/>
      <c r="MJ52" s="27"/>
      <c r="MK52" s="27"/>
      <c r="ML52" s="27"/>
      <c r="MM52" s="27"/>
      <c r="MN52" s="27"/>
      <c r="MO52" s="27"/>
      <c r="MP52" s="27"/>
      <c r="MQ52" s="27"/>
      <c r="MR52" s="27"/>
      <c r="MS52" s="27"/>
      <c r="MT52" s="27"/>
      <c r="MU52" s="27"/>
      <c r="MV52" s="27"/>
      <c r="MW52" s="27"/>
      <c r="MX52" s="27"/>
      <c r="MY52" s="27"/>
      <c r="MZ52" s="27"/>
      <c r="NA52" s="27"/>
      <c r="NB52" s="27"/>
      <c r="NC52" s="27"/>
      <c r="ND52" s="27"/>
      <c r="NE52" s="27"/>
      <c r="NF52" s="27"/>
      <c r="NG52" s="27"/>
      <c r="NH52" s="27"/>
      <c r="NI52" s="27"/>
      <c r="NJ52" s="27"/>
      <c r="NK52" s="27"/>
      <c r="NL52" s="27"/>
      <c r="NM52" s="27"/>
      <c r="NN52" s="27"/>
      <c r="NO52" s="27"/>
      <c r="NP52" s="27"/>
      <c r="NQ52" s="27"/>
      <c r="NR52" s="27"/>
      <c r="NS52" s="27"/>
      <c r="NT52" s="27"/>
      <c r="NU52" s="27"/>
      <c r="NV52" s="27"/>
      <c r="NW52" s="27"/>
      <c r="NX52" s="27"/>
      <c r="NY52" s="27"/>
      <c r="NZ52" s="27"/>
    </row>
    <row r="53" spans="1:390" s="11" customFormat="1" x14ac:dyDescent="0.3">
      <c r="A53" s="154">
        <v>49</v>
      </c>
      <c r="B53" s="63" t="s">
        <v>96</v>
      </c>
      <c r="C53" s="12" t="s">
        <v>97</v>
      </c>
      <c r="D53" s="12">
        <v>70994285</v>
      </c>
      <c r="E53" s="12">
        <v>107722291</v>
      </c>
      <c r="F53" s="12">
        <v>600063666</v>
      </c>
      <c r="G53" s="81" t="s">
        <v>513</v>
      </c>
      <c r="H53" s="15" t="s">
        <v>50</v>
      </c>
      <c r="I53" s="15" t="s">
        <v>57</v>
      </c>
      <c r="J53" s="15" t="s">
        <v>97</v>
      </c>
      <c r="K53" s="81" t="s">
        <v>513</v>
      </c>
      <c r="L53" s="203">
        <v>10000000</v>
      </c>
      <c r="M53" s="177">
        <f t="shared" si="0"/>
        <v>7000000</v>
      </c>
      <c r="N53" s="261">
        <v>2022</v>
      </c>
      <c r="O53" s="261">
        <v>2027</v>
      </c>
      <c r="P53" s="124"/>
      <c r="Q53" s="124"/>
      <c r="R53" s="124"/>
      <c r="S53" s="124"/>
      <c r="T53" s="124"/>
      <c r="U53" s="124"/>
      <c r="V53" s="124"/>
      <c r="W53" s="124"/>
      <c r="X53" s="124"/>
      <c r="Y53" s="252" t="s">
        <v>438</v>
      </c>
      <c r="Z53" s="253" t="s">
        <v>438</v>
      </c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</row>
    <row r="54" spans="1:390" s="11" customFormat="1" x14ac:dyDescent="0.3">
      <c r="A54" s="31">
        <v>50</v>
      </c>
      <c r="B54" s="63" t="s">
        <v>96</v>
      </c>
      <c r="C54" s="12" t="s">
        <v>97</v>
      </c>
      <c r="D54" s="12">
        <v>70994285</v>
      </c>
      <c r="E54" s="12">
        <v>107722291</v>
      </c>
      <c r="F54" s="12">
        <v>600063666</v>
      </c>
      <c r="G54" s="81" t="s">
        <v>514</v>
      </c>
      <c r="H54" s="15" t="s">
        <v>50</v>
      </c>
      <c r="I54" s="15" t="s">
        <v>57</v>
      </c>
      <c r="J54" s="15" t="s">
        <v>97</v>
      </c>
      <c r="K54" s="81" t="s">
        <v>530</v>
      </c>
      <c r="L54" s="203">
        <v>1500000</v>
      </c>
      <c r="M54" s="177">
        <f t="shared" si="0"/>
        <v>1050000</v>
      </c>
      <c r="N54" s="261">
        <v>2022</v>
      </c>
      <c r="O54" s="261">
        <v>2027</v>
      </c>
      <c r="P54" s="124"/>
      <c r="Q54" s="124"/>
      <c r="R54" s="124"/>
      <c r="S54" s="124"/>
      <c r="T54" s="124"/>
      <c r="U54" s="124"/>
      <c r="V54" s="124"/>
      <c r="W54" s="124"/>
      <c r="X54" s="124"/>
      <c r="Y54" s="252" t="s">
        <v>438</v>
      </c>
      <c r="Z54" s="253" t="s">
        <v>438</v>
      </c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  <c r="JL54" s="27"/>
      <c r="JM54" s="27"/>
      <c r="JN54" s="27"/>
      <c r="JO54" s="27"/>
      <c r="JP54" s="27"/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/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7"/>
      <c r="LP54" s="27"/>
      <c r="LQ54" s="27"/>
      <c r="LR54" s="27"/>
      <c r="LS54" s="27"/>
      <c r="LT54" s="27"/>
      <c r="LU54" s="27"/>
      <c r="LV54" s="27"/>
      <c r="LW54" s="27"/>
      <c r="LX54" s="27"/>
      <c r="LY54" s="27"/>
      <c r="LZ54" s="27"/>
      <c r="MA54" s="27"/>
      <c r="MB54" s="27"/>
      <c r="MC54" s="27"/>
      <c r="MD54" s="27"/>
      <c r="ME54" s="27"/>
      <c r="MF54" s="27"/>
      <c r="MG54" s="27"/>
      <c r="MH54" s="27"/>
      <c r="MI54" s="27"/>
      <c r="MJ54" s="27"/>
      <c r="MK54" s="27"/>
      <c r="ML54" s="27"/>
      <c r="MM54" s="27"/>
      <c r="MN54" s="27"/>
      <c r="MO54" s="27"/>
      <c r="MP54" s="27"/>
      <c r="MQ54" s="27"/>
      <c r="MR54" s="27"/>
      <c r="MS54" s="27"/>
      <c r="MT54" s="27"/>
      <c r="MU54" s="27"/>
      <c r="MV54" s="27"/>
      <c r="MW54" s="27"/>
      <c r="MX54" s="27"/>
      <c r="MY54" s="27"/>
      <c r="MZ54" s="27"/>
      <c r="NA54" s="27"/>
      <c r="NB54" s="27"/>
      <c r="NC54" s="27"/>
      <c r="ND54" s="27"/>
      <c r="NE54" s="27"/>
      <c r="NF54" s="27"/>
      <c r="NG54" s="27"/>
      <c r="NH54" s="27"/>
      <c r="NI54" s="27"/>
      <c r="NJ54" s="27"/>
      <c r="NK54" s="27"/>
      <c r="NL54" s="27"/>
      <c r="NM54" s="27"/>
      <c r="NN54" s="27"/>
      <c r="NO54" s="27"/>
      <c r="NP54" s="27"/>
      <c r="NQ54" s="27"/>
      <c r="NR54" s="27"/>
      <c r="NS54" s="27"/>
      <c r="NT54" s="27"/>
      <c r="NU54" s="27"/>
      <c r="NV54" s="27"/>
      <c r="NW54" s="27"/>
      <c r="NX54" s="27"/>
      <c r="NY54" s="27"/>
      <c r="NZ54" s="27"/>
    </row>
    <row r="55" spans="1:390" s="11" customFormat="1" x14ac:dyDescent="0.3">
      <c r="A55" s="154">
        <v>51</v>
      </c>
      <c r="B55" s="63" t="s">
        <v>96</v>
      </c>
      <c r="C55" s="12" t="s">
        <v>97</v>
      </c>
      <c r="D55" s="12">
        <v>70994285</v>
      </c>
      <c r="E55" s="12">
        <v>107722291</v>
      </c>
      <c r="F55" s="12">
        <v>600063666</v>
      </c>
      <c r="G55" s="81" t="s">
        <v>515</v>
      </c>
      <c r="H55" s="15" t="s">
        <v>50</v>
      </c>
      <c r="I55" s="15" t="s">
        <v>57</v>
      </c>
      <c r="J55" s="15" t="s">
        <v>97</v>
      </c>
      <c r="K55" s="81" t="s">
        <v>515</v>
      </c>
      <c r="L55" s="203">
        <v>5000000</v>
      </c>
      <c r="M55" s="177">
        <f t="shared" si="0"/>
        <v>3500000</v>
      </c>
      <c r="N55" s="261">
        <v>2022</v>
      </c>
      <c r="O55" s="261">
        <v>2027</v>
      </c>
      <c r="P55" s="124"/>
      <c r="Q55" s="124"/>
      <c r="R55" s="124"/>
      <c r="S55" s="124"/>
      <c r="T55" s="124"/>
      <c r="U55" s="124"/>
      <c r="V55" s="124" t="s">
        <v>59</v>
      </c>
      <c r="W55" s="124" t="s">
        <v>59</v>
      </c>
      <c r="X55" s="124" t="s">
        <v>59</v>
      </c>
      <c r="Y55" s="252" t="s">
        <v>438</v>
      </c>
      <c r="Z55" s="253" t="s">
        <v>438</v>
      </c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7"/>
      <c r="JK55" s="27"/>
      <c r="JL55" s="27"/>
      <c r="JM55" s="27"/>
      <c r="JN55" s="27"/>
      <c r="JO55" s="27"/>
      <c r="JP55" s="27"/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/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  <c r="LT55" s="27"/>
      <c r="LU55" s="27"/>
      <c r="LV55" s="27"/>
      <c r="LW55" s="27"/>
      <c r="LX55" s="27"/>
      <c r="LY55" s="27"/>
      <c r="LZ55" s="27"/>
      <c r="MA55" s="27"/>
      <c r="MB55" s="27"/>
      <c r="MC55" s="27"/>
      <c r="MD55" s="27"/>
      <c r="ME55" s="27"/>
      <c r="MF55" s="27"/>
      <c r="MG55" s="27"/>
      <c r="MH55" s="27"/>
      <c r="MI55" s="27"/>
      <c r="MJ55" s="27"/>
      <c r="MK55" s="27"/>
      <c r="ML55" s="27"/>
      <c r="MM55" s="27"/>
      <c r="MN55" s="27"/>
      <c r="MO55" s="27"/>
      <c r="MP55" s="27"/>
      <c r="MQ55" s="27"/>
      <c r="MR55" s="27"/>
      <c r="MS55" s="27"/>
      <c r="MT55" s="27"/>
      <c r="MU55" s="27"/>
      <c r="MV55" s="27"/>
      <c r="MW55" s="27"/>
      <c r="MX55" s="27"/>
      <c r="MY55" s="27"/>
      <c r="MZ55" s="27"/>
      <c r="NA55" s="27"/>
      <c r="NB55" s="27"/>
      <c r="NC55" s="27"/>
      <c r="ND55" s="27"/>
      <c r="NE55" s="27"/>
      <c r="NF55" s="27"/>
      <c r="NG55" s="27"/>
      <c r="NH55" s="27"/>
      <c r="NI55" s="27"/>
      <c r="NJ55" s="27"/>
      <c r="NK55" s="27"/>
      <c r="NL55" s="27"/>
      <c r="NM55" s="27"/>
      <c r="NN55" s="27"/>
      <c r="NO55" s="27"/>
      <c r="NP55" s="27"/>
      <c r="NQ55" s="27"/>
      <c r="NR55" s="27"/>
      <c r="NS55" s="27"/>
      <c r="NT55" s="27"/>
      <c r="NU55" s="27"/>
      <c r="NV55" s="27"/>
      <c r="NW55" s="27"/>
      <c r="NX55" s="27"/>
      <c r="NY55" s="27"/>
      <c r="NZ55" s="27"/>
    </row>
    <row r="56" spans="1:390" s="11" customFormat="1" x14ac:dyDescent="0.3">
      <c r="A56" s="154">
        <v>52</v>
      </c>
      <c r="B56" s="63" t="s">
        <v>96</v>
      </c>
      <c r="C56" s="12" t="s">
        <v>97</v>
      </c>
      <c r="D56" s="12">
        <v>70994285</v>
      </c>
      <c r="E56" s="12">
        <v>107722291</v>
      </c>
      <c r="F56" s="12">
        <v>600063666</v>
      </c>
      <c r="G56" s="81" t="s">
        <v>516</v>
      </c>
      <c r="H56" s="15" t="s">
        <v>50</v>
      </c>
      <c r="I56" s="15" t="s">
        <v>57</v>
      </c>
      <c r="J56" s="15" t="s">
        <v>97</v>
      </c>
      <c r="K56" s="81" t="s">
        <v>516</v>
      </c>
      <c r="L56" s="203">
        <v>10000000</v>
      </c>
      <c r="M56" s="177">
        <f t="shared" si="0"/>
        <v>7000000</v>
      </c>
      <c r="N56" s="261">
        <v>2022</v>
      </c>
      <c r="O56" s="261">
        <v>2027</v>
      </c>
      <c r="P56" s="124"/>
      <c r="Q56" s="124"/>
      <c r="R56" s="124"/>
      <c r="S56" s="124"/>
      <c r="T56" s="124"/>
      <c r="U56" s="124" t="s">
        <v>59</v>
      </c>
      <c r="V56" s="124" t="s">
        <v>59</v>
      </c>
      <c r="W56" s="124" t="s">
        <v>59</v>
      </c>
      <c r="X56" s="124" t="s">
        <v>59</v>
      </c>
      <c r="Y56" s="252" t="s">
        <v>438</v>
      </c>
      <c r="Z56" s="253" t="s">
        <v>438</v>
      </c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  <c r="IY56" s="27"/>
      <c r="IZ56" s="27"/>
      <c r="JA56" s="27"/>
      <c r="JB56" s="27"/>
      <c r="JC56" s="27"/>
      <c r="JD56" s="27"/>
      <c r="JE56" s="27"/>
      <c r="JF56" s="27"/>
      <c r="JG56" s="27"/>
      <c r="JH56" s="27"/>
      <c r="JI56" s="27"/>
      <c r="JJ56" s="27"/>
      <c r="JK56" s="27"/>
      <c r="JL56" s="27"/>
      <c r="JM56" s="27"/>
      <c r="JN56" s="27"/>
      <c r="JO56" s="27"/>
      <c r="JP56" s="27"/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/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7"/>
      <c r="LP56" s="27"/>
      <c r="LQ56" s="27"/>
      <c r="LR56" s="27"/>
      <c r="LS56" s="27"/>
      <c r="LT56" s="27"/>
      <c r="LU56" s="27"/>
      <c r="LV56" s="27"/>
      <c r="LW56" s="27"/>
      <c r="LX56" s="27"/>
      <c r="LY56" s="27"/>
      <c r="LZ56" s="27"/>
      <c r="MA56" s="27"/>
      <c r="MB56" s="27"/>
      <c r="MC56" s="27"/>
      <c r="MD56" s="27"/>
      <c r="ME56" s="27"/>
      <c r="MF56" s="27"/>
      <c r="MG56" s="27"/>
      <c r="MH56" s="27"/>
      <c r="MI56" s="27"/>
      <c r="MJ56" s="27"/>
      <c r="MK56" s="27"/>
      <c r="ML56" s="27"/>
      <c r="MM56" s="27"/>
      <c r="MN56" s="27"/>
      <c r="MO56" s="27"/>
      <c r="MP56" s="27"/>
      <c r="MQ56" s="27"/>
      <c r="MR56" s="27"/>
      <c r="MS56" s="27"/>
      <c r="MT56" s="27"/>
      <c r="MU56" s="27"/>
      <c r="MV56" s="27"/>
      <c r="MW56" s="27"/>
      <c r="MX56" s="27"/>
      <c r="MY56" s="27"/>
      <c r="MZ56" s="27"/>
      <c r="NA56" s="27"/>
      <c r="NB56" s="27"/>
      <c r="NC56" s="27"/>
      <c r="ND56" s="27"/>
      <c r="NE56" s="27"/>
      <c r="NF56" s="27"/>
      <c r="NG56" s="27"/>
      <c r="NH56" s="27"/>
      <c r="NI56" s="27"/>
      <c r="NJ56" s="27"/>
      <c r="NK56" s="27"/>
      <c r="NL56" s="27"/>
      <c r="NM56" s="27"/>
      <c r="NN56" s="27"/>
      <c r="NO56" s="27"/>
      <c r="NP56" s="27"/>
      <c r="NQ56" s="27"/>
      <c r="NR56" s="27"/>
      <c r="NS56" s="27"/>
      <c r="NT56" s="27"/>
      <c r="NU56" s="27"/>
      <c r="NV56" s="27"/>
      <c r="NW56" s="27"/>
      <c r="NX56" s="27"/>
      <c r="NY56" s="27"/>
      <c r="NZ56" s="27"/>
    </row>
    <row r="57" spans="1:390" s="11" customFormat="1" x14ac:dyDescent="0.3">
      <c r="A57" s="31">
        <v>53</v>
      </c>
      <c r="B57" s="63" t="s">
        <v>96</v>
      </c>
      <c r="C57" s="12" t="s">
        <v>97</v>
      </c>
      <c r="D57" s="12">
        <v>70994285</v>
      </c>
      <c r="E57" s="12">
        <v>107722291</v>
      </c>
      <c r="F57" s="12">
        <v>600063666</v>
      </c>
      <c r="G57" s="81" t="s">
        <v>98</v>
      </c>
      <c r="H57" s="15" t="s">
        <v>50</v>
      </c>
      <c r="I57" s="15" t="s">
        <v>57</v>
      </c>
      <c r="J57" s="15" t="s">
        <v>97</v>
      </c>
      <c r="K57" s="81" t="s">
        <v>98</v>
      </c>
      <c r="L57" s="203">
        <v>1500000</v>
      </c>
      <c r="M57" s="177">
        <f t="shared" si="0"/>
        <v>1050000</v>
      </c>
      <c r="N57" s="261">
        <v>2024</v>
      </c>
      <c r="O57" s="261">
        <v>2027</v>
      </c>
      <c r="P57" s="124"/>
      <c r="Q57" s="124"/>
      <c r="R57" s="124"/>
      <c r="S57" s="124"/>
      <c r="T57" s="124"/>
      <c r="U57" s="124"/>
      <c r="V57" s="124"/>
      <c r="W57" s="124"/>
      <c r="X57" s="124"/>
      <c r="Y57" s="252" t="s">
        <v>438</v>
      </c>
      <c r="Z57" s="253" t="s">
        <v>438</v>
      </c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  <c r="IY57" s="27"/>
      <c r="IZ57" s="27"/>
      <c r="JA57" s="27"/>
      <c r="JB57" s="27"/>
      <c r="JC57" s="27"/>
      <c r="JD57" s="27"/>
      <c r="JE57" s="27"/>
      <c r="JF57" s="27"/>
      <c r="JG57" s="27"/>
      <c r="JH57" s="27"/>
      <c r="JI57" s="27"/>
      <c r="JJ57" s="27"/>
      <c r="JK57" s="27"/>
      <c r="JL57" s="27"/>
      <c r="JM57" s="27"/>
      <c r="JN57" s="27"/>
      <c r="JO57" s="27"/>
      <c r="JP57" s="27"/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/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7"/>
      <c r="LP57" s="27"/>
      <c r="LQ57" s="27"/>
      <c r="LR57" s="27"/>
      <c r="LS57" s="27"/>
      <c r="LT57" s="27"/>
      <c r="LU57" s="27"/>
      <c r="LV57" s="27"/>
      <c r="LW57" s="27"/>
      <c r="LX57" s="27"/>
      <c r="LY57" s="27"/>
      <c r="LZ57" s="27"/>
      <c r="MA57" s="27"/>
      <c r="MB57" s="27"/>
      <c r="MC57" s="27"/>
      <c r="MD57" s="27"/>
      <c r="ME57" s="27"/>
      <c r="MF57" s="27"/>
      <c r="MG57" s="27"/>
      <c r="MH57" s="27"/>
      <c r="MI57" s="27"/>
      <c r="MJ57" s="27"/>
      <c r="MK57" s="27"/>
      <c r="ML57" s="27"/>
      <c r="MM57" s="27"/>
      <c r="MN57" s="27"/>
      <c r="MO57" s="27"/>
      <c r="MP57" s="27"/>
      <c r="MQ57" s="27"/>
      <c r="MR57" s="27"/>
      <c r="MS57" s="27"/>
      <c r="MT57" s="27"/>
      <c r="MU57" s="27"/>
      <c r="MV57" s="27"/>
      <c r="MW57" s="27"/>
      <c r="MX57" s="27"/>
      <c r="MY57" s="27"/>
      <c r="MZ57" s="27"/>
      <c r="NA57" s="27"/>
      <c r="NB57" s="27"/>
      <c r="NC57" s="27"/>
      <c r="ND57" s="27"/>
      <c r="NE57" s="27"/>
      <c r="NF57" s="27"/>
      <c r="NG57" s="27"/>
      <c r="NH57" s="27"/>
      <c r="NI57" s="27"/>
      <c r="NJ57" s="27"/>
      <c r="NK57" s="27"/>
      <c r="NL57" s="27"/>
      <c r="NM57" s="27"/>
      <c r="NN57" s="27"/>
      <c r="NO57" s="27"/>
      <c r="NP57" s="27"/>
      <c r="NQ57" s="27"/>
      <c r="NR57" s="27"/>
      <c r="NS57" s="27"/>
      <c r="NT57" s="27"/>
      <c r="NU57" s="27"/>
      <c r="NV57" s="27"/>
      <c r="NW57" s="27"/>
      <c r="NX57" s="27"/>
      <c r="NY57" s="27"/>
      <c r="NZ57" s="27"/>
    </row>
    <row r="58" spans="1:390" s="11" customFormat="1" x14ac:dyDescent="0.3">
      <c r="A58" s="154">
        <v>54</v>
      </c>
      <c r="B58" s="63" t="s">
        <v>96</v>
      </c>
      <c r="C58" s="12" t="s">
        <v>97</v>
      </c>
      <c r="D58" s="12">
        <v>70994285</v>
      </c>
      <c r="E58" s="12">
        <v>107722291</v>
      </c>
      <c r="F58" s="12">
        <v>600063666</v>
      </c>
      <c r="G58" s="81" t="s">
        <v>76</v>
      </c>
      <c r="H58" s="15" t="s">
        <v>50</v>
      </c>
      <c r="I58" s="15" t="s">
        <v>57</v>
      </c>
      <c r="J58" s="15" t="s">
        <v>97</v>
      </c>
      <c r="K58" s="81" t="s">
        <v>76</v>
      </c>
      <c r="L58" s="203">
        <v>5000000</v>
      </c>
      <c r="M58" s="177">
        <f t="shared" si="0"/>
        <v>3500000</v>
      </c>
      <c r="N58" s="261">
        <v>2022</v>
      </c>
      <c r="O58" s="261">
        <v>2027</v>
      </c>
      <c r="P58" s="124"/>
      <c r="Q58" s="124"/>
      <c r="R58" s="124"/>
      <c r="S58" s="124"/>
      <c r="T58" s="124"/>
      <c r="U58" s="124"/>
      <c r="V58" s="124"/>
      <c r="W58" s="124"/>
      <c r="X58" s="124"/>
      <c r="Y58" s="252" t="s">
        <v>438</v>
      </c>
      <c r="Z58" s="253" t="s">
        <v>438</v>
      </c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7"/>
      <c r="JI58" s="27"/>
      <c r="JJ58" s="27"/>
      <c r="JK58" s="27"/>
      <c r="JL58" s="27"/>
      <c r="JM58" s="27"/>
      <c r="JN58" s="27"/>
      <c r="JO58" s="27"/>
      <c r="JP58" s="27"/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/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  <c r="LT58" s="27"/>
      <c r="LU58" s="27"/>
      <c r="LV58" s="27"/>
      <c r="LW58" s="27"/>
      <c r="LX58" s="27"/>
      <c r="LY58" s="27"/>
      <c r="LZ58" s="27"/>
      <c r="MA58" s="27"/>
      <c r="MB58" s="27"/>
      <c r="MC58" s="27"/>
      <c r="MD58" s="27"/>
      <c r="ME58" s="27"/>
      <c r="MF58" s="27"/>
      <c r="MG58" s="27"/>
      <c r="MH58" s="27"/>
      <c r="MI58" s="27"/>
      <c r="MJ58" s="27"/>
      <c r="MK58" s="27"/>
      <c r="ML58" s="27"/>
      <c r="MM58" s="27"/>
      <c r="MN58" s="27"/>
      <c r="MO58" s="27"/>
      <c r="MP58" s="27"/>
      <c r="MQ58" s="27"/>
      <c r="MR58" s="27"/>
      <c r="MS58" s="27"/>
      <c r="MT58" s="27"/>
      <c r="MU58" s="27"/>
      <c r="MV58" s="27"/>
      <c r="MW58" s="27"/>
      <c r="MX58" s="27"/>
      <c r="MY58" s="27"/>
      <c r="MZ58" s="27"/>
      <c r="NA58" s="27"/>
      <c r="NB58" s="27"/>
      <c r="NC58" s="27"/>
      <c r="ND58" s="27"/>
      <c r="NE58" s="27"/>
      <c r="NF58" s="27"/>
      <c r="NG58" s="27"/>
      <c r="NH58" s="27"/>
      <c r="NI58" s="27"/>
      <c r="NJ58" s="27"/>
      <c r="NK58" s="27"/>
      <c r="NL58" s="27"/>
      <c r="NM58" s="27"/>
      <c r="NN58" s="27"/>
      <c r="NO58" s="27"/>
      <c r="NP58" s="27"/>
      <c r="NQ58" s="27"/>
      <c r="NR58" s="27"/>
      <c r="NS58" s="27"/>
      <c r="NT58" s="27"/>
      <c r="NU58" s="27"/>
      <c r="NV58" s="27"/>
      <c r="NW58" s="27"/>
      <c r="NX58" s="27"/>
      <c r="NY58" s="27"/>
      <c r="NZ58" s="27"/>
    </row>
    <row r="59" spans="1:390" s="11" customFormat="1" x14ac:dyDescent="0.3">
      <c r="A59" s="154">
        <v>55</v>
      </c>
      <c r="B59" s="63" t="s">
        <v>96</v>
      </c>
      <c r="C59" s="12" t="s">
        <v>97</v>
      </c>
      <c r="D59" s="12">
        <v>70994285</v>
      </c>
      <c r="E59" s="12">
        <v>107722291</v>
      </c>
      <c r="F59" s="12">
        <v>600063666</v>
      </c>
      <c r="G59" s="81" t="s">
        <v>99</v>
      </c>
      <c r="H59" s="15" t="s">
        <v>50</v>
      </c>
      <c r="I59" s="15" t="s">
        <v>57</v>
      </c>
      <c r="J59" s="15" t="s">
        <v>97</v>
      </c>
      <c r="K59" s="81" t="s">
        <v>99</v>
      </c>
      <c r="L59" s="203">
        <v>1500000</v>
      </c>
      <c r="M59" s="177">
        <f t="shared" si="0"/>
        <v>1050000</v>
      </c>
      <c r="N59" s="261">
        <v>2022</v>
      </c>
      <c r="O59" s="261">
        <v>2027</v>
      </c>
      <c r="P59" s="124"/>
      <c r="Q59" s="124"/>
      <c r="R59" s="124" t="s">
        <v>59</v>
      </c>
      <c r="S59" s="124" t="s">
        <v>59</v>
      </c>
      <c r="T59" s="124"/>
      <c r="U59" s="124"/>
      <c r="V59" s="124" t="s">
        <v>59</v>
      </c>
      <c r="W59" s="124" t="s">
        <v>59</v>
      </c>
      <c r="X59" s="124" t="s">
        <v>59</v>
      </c>
      <c r="Y59" s="252" t="s">
        <v>438</v>
      </c>
      <c r="Z59" s="253" t="s">
        <v>438</v>
      </c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  <c r="IY59" s="27"/>
      <c r="IZ59" s="27"/>
      <c r="JA59" s="27"/>
      <c r="JB59" s="27"/>
      <c r="JC59" s="27"/>
      <c r="JD59" s="27"/>
      <c r="JE59" s="27"/>
      <c r="JF59" s="27"/>
      <c r="JG59" s="27"/>
      <c r="JH59" s="27"/>
      <c r="JI59" s="27"/>
      <c r="JJ59" s="27"/>
      <c r="JK59" s="27"/>
      <c r="JL59" s="27"/>
      <c r="JM59" s="27"/>
      <c r="JN59" s="27"/>
      <c r="JO59" s="27"/>
      <c r="JP59" s="27"/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/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7"/>
      <c r="LP59" s="27"/>
      <c r="LQ59" s="27"/>
      <c r="LR59" s="27"/>
      <c r="LS59" s="27"/>
      <c r="LT59" s="27"/>
      <c r="LU59" s="27"/>
      <c r="LV59" s="27"/>
      <c r="LW59" s="27"/>
      <c r="LX59" s="27"/>
      <c r="LY59" s="27"/>
      <c r="LZ59" s="27"/>
      <c r="MA59" s="27"/>
      <c r="MB59" s="27"/>
      <c r="MC59" s="27"/>
      <c r="MD59" s="27"/>
      <c r="ME59" s="27"/>
      <c r="MF59" s="27"/>
      <c r="MG59" s="27"/>
      <c r="MH59" s="27"/>
      <c r="MI59" s="27"/>
      <c r="MJ59" s="27"/>
      <c r="MK59" s="27"/>
      <c r="ML59" s="27"/>
      <c r="MM59" s="27"/>
      <c r="MN59" s="27"/>
      <c r="MO59" s="27"/>
      <c r="MP59" s="27"/>
      <c r="MQ59" s="27"/>
      <c r="MR59" s="27"/>
      <c r="MS59" s="27"/>
      <c r="MT59" s="27"/>
      <c r="MU59" s="27"/>
      <c r="MV59" s="27"/>
      <c r="MW59" s="27"/>
      <c r="MX59" s="27"/>
      <c r="MY59" s="27"/>
      <c r="MZ59" s="27"/>
      <c r="NA59" s="27"/>
      <c r="NB59" s="27"/>
      <c r="NC59" s="27"/>
      <c r="ND59" s="27"/>
      <c r="NE59" s="27"/>
      <c r="NF59" s="27"/>
      <c r="NG59" s="27"/>
      <c r="NH59" s="27"/>
      <c r="NI59" s="27"/>
      <c r="NJ59" s="27"/>
      <c r="NK59" s="27"/>
      <c r="NL59" s="27"/>
      <c r="NM59" s="27"/>
      <c r="NN59" s="27"/>
      <c r="NO59" s="27"/>
      <c r="NP59" s="27"/>
      <c r="NQ59" s="27"/>
      <c r="NR59" s="27"/>
      <c r="NS59" s="27"/>
      <c r="NT59" s="27"/>
      <c r="NU59" s="27"/>
      <c r="NV59" s="27"/>
      <c r="NW59" s="27"/>
      <c r="NX59" s="27"/>
      <c r="NY59" s="27"/>
      <c r="NZ59" s="27"/>
    </row>
    <row r="60" spans="1:390" s="11" customFormat="1" x14ac:dyDescent="0.3">
      <c r="A60" s="31">
        <v>56</v>
      </c>
      <c r="B60" s="63" t="s">
        <v>96</v>
      </c>
      <c r="C60" s="12" t="s">
        <v>97</v>
      </c>
      <c r="D60" s="12">
        <v>70994285</v>
      </c>
      <c r="E60" s="12">
        <v>107722291</v>
      </c>
      <c r="F60" s="12">
        <v>600063666</v>
      </c>
      <c r="G60" s="81" t="s">
        <v>100</v>
      </c>
      <c r="H60" s="15" t="s">
        <v>50</v>
      </c>
      <c r="I60" s="15" t="s">
        <v>57</v>
      </c>
      <c r="J60" s="15" t="s">
        <v>97</v>
      </c>
      <c r="K60" s="81" t="s">
        <v>100</v>
      </c>
      <c r="L60" s="203">
        <v>3000000</v>
      </c>
      <c r="M60" s="177">
        <f t="shared" si="0"/>
        <v>2100000</v>
      </c>
      <c r="N60" s="261">
        <v>2022</v>
      </c>
      <c r="O60" s="261">
        <v>2027</v>
      </c>
      <c r="P60" s="124"/>
      <c r="Q60" s="124"/>
      <c r="R60" s="124"/>
      <c r="S60" s="124"/>
      <c r="T60" s="124"/>
      <c r="U60" s="124"/>
      <c r="V60" s="124"/>
      <c r="W60" s="124"/>
      <c r="X60" s="124"/>
      <c r="Y60" s="252" t="s">
        <v>438</v>
      </c>
      <c r="Z60" s="253" t="s">
        <v>438</v>
      </c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/>
      <c r="IY60" s="27"/>
      <c r="IZ60" s="27"/>
      <c r="JA60" s="27"/>
      <c r="JB60" s="27"/>
      <c r="JC60" s="27"/>
      <c r="JD60" s="27"/>
      <c r="JE60" s="27"/>
      <c r="JF60" s="27"/>
      <c r="JG60" s="27"/>
      <c r="JH60" s="27"/>
      <c r="JI60" s="27"/>
      <c r="JJ60" s="27"/>
      <c r="JK60" s="27"/>
      <c r="JL60" s="27"/>
      <c r="JM60" s="27"/>
      <c r="JN60" s="27"/>
      <c r="JO60" s="27"/>
      <c r="JP60" s="27"/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/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7"/>
      <c r="LP60" s="27"/>
      <c r="LQ60" s="27"/>
      <c r="LR60" s="27"/>
      <c r="LS60" s="27"/>
      <c r="LT60" s="27"/>
      <c r="LU60" s="27"/>
      <c r="LV60" s="27"/>
      <c r="LW60" s="27"/>
      <c r="LX60" s="27"/>
      <c r="LY60" s="27"/>
      <c r="LZ60" s="27"/>
      <c r="MA60" s="27"/>
      <c r="MB60" s="27"/>
      <c r="MC60" s="27"/>
      <c r="MD60" s="27"/>
      <c r="ME60" s="27"/>
      <c r="MF60" s="27"/>
      <c r="MG60" s="27"/>
      <c r="MH60" s="27"/>
      <c r="MI60" s="27"/>
      <c r="MJ60" s="27"/>
      <c r="MK60" s="27"/>
      <c r="ML60" s="27"/>
      <c r="MM60" s="27"/>
      <c r="MN60" s="27"/>
      <c r="MO60" s="27"/>
      <c r="MP60" s="27"/>
      <c r="MQ60" s="27"/>
      <c r="MR60" s="27"/>
      <c r="MS60" s="27"/>
      <c r="MT60" s="27"/>
      <c r="MU60" s="27"/>
      <c r="MV60" s="27"/>
      <c r="MW60" s="27"/>
      <c r="MX60" s="27"/>
      <c r="MY60" s="27"/>
      <c r="MZ60" s="27"/>
      <c r="NA60" s="27"/>
      <c r="NB60" s="27"/>
      <c r="NC60" s="27"/>
      <c r="ND60" s="27"/>
      <c r="NE60" s="27"/>
      <c r="NF60" s="27"/>
      <c r="NG60" s="27"/>
      <c r="NH60" s="27"/>
      <c r="NI60" s="27"/>
      <c r="NJ60" s="27"/>
      <c r="NK60" s="27"/>
      <c r="NL60" s="27"/>
      <c r="NM60" s="27"/>
      <c r="NN60" s="27"/>
      <c r="NO60" s="27"/>
      <c r="NP60" s="27"/>
      <c r="NQ60" s="27"/>
      <c r="NR60" s="27"/>
      <c r="NS60" s="27"/>
      <c r="NT60" s="27"/>
      <c r="NU60" s="27"/>
      <c r="NV60" s="27"/>
      <c r="NW60" s="27"/>
      <c r="NX60" s="27"/>
      <c r="NY60" s="27"/>
      <c r="NZ60" s="27"/>
    </row>
    <row r="61" spans="1:390" s="11" customFormat="1" ht="24.6" x14ac:dyDescent="0.3">
      <c r="A61" s="154">
        <v>57</v>
      </c>
      <c r="B61" s="63" t="s">
        <v>96</v>
      </c>
      <c r="C61" s="12" t="s">
        <v>97</v>
      </c>
      <c r="D61" s="12">
        <v>70994285</v>
      </c>
      <c r="E61" s="12">
        <v>107722291</v>
      </c>
      <c r="F61" s="12">
        <v>600063666</v>
      </c>
      <c r="G61" s="230" t="s">
        <v>143</v>
      </c>
      <c r="H61" s="15" t="s">
        <v>50</v>
      </c>
      <c r="I61" s="15" t="s">
        <v>57</v>
      </c>
      <c r="J61" s="15" t="s">
        <v>97</v>
      </c>
      <c r="K61" s="230" t="s">
        <v>143</v>
      </c>
      <c r="L61" s="203">
        <v>8000000</v>
      </c>
      <c r="M61" s="177">
        <f t="shared" si="0"/>
        <v>5600000</v>
      </c>
      <c r="N61" s="261">
        <v>2022</v>
      </c>
      <c r="O61" s="261">
        <v>2027</v>
      </c>
      <c r="P61" s="124"/>
      <c r="Q61" s="124"/>
      <c r="R61" s="124"/>
      <c r="S61" s="124"/>
      <c r="T61" s="124"/>
      <c r="U61" s="124"/>
      <c r="V61" s="124"/>
      <c r="W61" s="124"/>
      <c r="X61" s="124"/>
      <c r="Y61" s="252" t="s">
        <v>438</v>
      </c>
      <c r="Z61" s="253" t="s">
        <v>438</v>
      </c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7"/>
      <c r="JK61" s="27"/>
      <c r="JL61" s="27"/>
      <c r="JM61" s="27"/>
      <c r="JN61" s="27"/>
      <c r="JO61" s="27"/>
      <c r="JP61" s="27"/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/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7"/>
      <c r="LP61" s="27"/>
      <c r="LQ61" s="27"/>
      <c r="LR61" s="27"/>
      <c r="LS61" s="27"/>
      <c r="LT61" s="27"/>
      <c r="LU61" s="27"/>
      <c r="LV61" s="27"/>
      <c r="LW61" s="27"/>
      <c r="LX61" s="27"/>
      <c r="LY61" s="27"/>
      <c r="LZ61" s="27"/>
      <c r="MA61" s="27"/>
      <c r="MB61" s="27"/>
      <c r="MC61" s="27"/>
      <c r="MD61" s="27"/>
      <c r="ME61" s="27"/>
      <c r="MF61" s="27"/>
      <c r="MG61" s="27"/>
      <c r="MH61" s="27"/>
      <c r="MI61" s="27"/>
      <c r="MJ61" s="27"/>
      <c r="MK61" s="27"/>
      <c r="ML61" s="27"/>
      <c r="MM61" s="27"/>
      <c r="MN61" s="27"/>
      <c r="MO61" s="27"/>
      <c r="MP61" s="27"/>
      <c r="MQ61" s="27"/>
      <c r="MR61" s="27"/>
      <c r="MS61" s="27"/>
      <c r="MT61" s="27"/>
      <c r="MU61" s="27"/>
      <c r="MV61" s="27"/>
      <c r="MW61" s="27"/>
      <c r="MX61" s="27"/>
      <c r="MY61" s="27"/>
      <c r="MZ61" s="27"/>
      <c r="NA61" s="27"/>
      <c r="NB61" s="27"/>
      <c r="NC61" s="27"/>
      <c r="ND61" s="27"/>
      <c r="NE61" s="27"/>
      <c r="NF61" s="27"/>
      <c r="NG61" s="27"/>
      <c r="NH61" s="27"/>
      <c r="NI61" s="27"/>
      <c r="NJ61" s="27"/>
      <c r="NK61" s="27"/>
      <c r="NL61" s="27"/>
      <c r="NM61" s="27"/>
      <c r="NN61" s="27"/>
      <c r="NO61" s="27"/>
      <c r="NP61" s="27"/>
      <c r="NQ61" s="27"/>
      <c r="NR61" s="27"/>
      <c r="NS61" s="27"/>
      <c r="NT61" s="27"/>
      <c r="NU61" s="27"/>
      <c r="NV61" s="27"/>
      <c r="NW61" s="27"/>
      <c r="NX61" s="27"/>
      <c r="NY61" s="27"/>
      <c r="NZ61" s="27"/>
    </row>
    <row r="62" spans="1:390" s="11" customFormat="1" ht="27.6" customHeight="1" x14ac:dyDescent="0.3">
      <c r="A62" s="154">
        <v>58</v>
      </c>
      <c r="B62" s="63" t="s">
        <v>96</v>
      </c>
      <c r="C62" s="12" t="s">
        <v>97</v>
      </c>
      <c r="D62" s="12">
        <v>70994285</v>
      </c>
      <c r="E62" s="12">
        <v>107722291</v>
      </c>
      <c r="F62" s="12">
        <v>600063666</v>
      </c>
      <c r="G62" s="81" t="s">
        <v>101</v>
      </c>
      <c r="H62" s="15" t="s">
        <v>50</v>
      </c>
      <c r="I62" s="15" t="s">
        <v>57</v>
      </c>
      <c r="J62" s="15" t="s">
        <v>97</v>
      </c>
      <c r="K62" s="81" t="s">
        <v>101</v>
      </c>
      <c r="L62" s="203">
        <v>5000000</v>
      </c>
      <c r="M62" s="177">
        <f t="shared" si="0"/>
        <v>3500000</v>
      </c>
      <c r="N62" s="261">
        <v>2022</v>
      </c>
      <c r="O62" s="261">
        <v>2027</v>
      </c>
      <c r="P62" s="124"/>
      <c r="Q62" s="124"/>
      <c r="R62" s="124"/>
      <c r="S62" s="124"/>
      <c r="T62" s="124"/>
      <c r="U62" s="124"/>
      <c r="V62" s="124" t="s">
        <v>59</v>
      </c>
      <c r="W62" s="124" t="s">
        <v>59</v>
      </c>
      <c r="X62" s="124"/>
      <c r="Y62" s="252" t="s">
        <v>438</v>
      </c>
      <c r="Z62" s="253" t="s">
        <v>438</v>
      </c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7"/>
      <c r="JK62" s="27"/>
      <c r="JL62" s="27"/>
      <c r="JM62" s="27"/>
      <c r="JN62" s="27"/>
      <c r="JO62" s="27"/>
      <c r="JP62" s="27"/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/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7"/>
      <c r="LP62" s="27"/>
      <c r="LQ62" s="27"/>
      <c r="LR62" s="27"/>
      <c r="LS62" s="27"/>
      <c r="LT62" s="27"/>
      <c r="LU62" s="27"/>
      <c r="LV62" s="27"/>
      <c r="LW62" s="27"/>
      <c r="LX62" s="27"/>
      <c r="LY62" s="27"/>
      <c r="LZ62" s="27"/>
      <c r="MA62" s="27"/>
      <c r="MB62" s="27"/>
      <c r="MC62" s="27"/>
      <c r="MD62" s="27"/>
      <c r="ME62" s="27"/>
      <c r="MF62" s="27"/>
      <c r="MG62" s="27"/>
      <c r="MH62" s="27"/>
      <c r="MI62" s="27"/>
      <c r="MJ62" s="27"/>
      <c r="MK62" s="27"/>
      <c r="ML62" s="27"/>
      <c r="MM62" s="27"/>
      <c r="MN62" s="27"/>
      <c r="MO62" s="27"/>
      <c r="MP62" s="27"/>
      <c r="MQ62" s="27"/>
      <c r="MR62" s="27"/>
      <c r="MS62" s="27"/>
      <c r="MT62" s="27"/>
      <c r="MU62" s="27"/>
      <c r="MV62" s="27"/>
      <c r="MW62" s="27"/>
      <c r="MX62" s="27"/>
      <c r="MY62" s="27"/>
      <c r="MZ62" s="27"/>
      <c r="NA62" s="27"/>
      <c r="NB62" s="27"/>
      <c r="NC62" s="27"/>
      <c r="ND62" s="27"/>
      <c r="NE62" s="27"/>
      <c r="NF62" s="27"/>
      <c r="NG62" s="27"/>
      <c r="NH62" s="27"/>
      <c r="NI62" s="27"/>
      <c r="NJ62" s="27"/>
      <c r="NK62" s="27"/>
      <c r="NL62" s="27"/>
      <c r="NM62" s="27"/>
      <c r="NN62" s="27"/>
      <c r="NO62" s="27"/>
      <c r="NP62" s="27"/>
      <c r="NQ62" s="27"/>
      <c r="NR62" s="27"/>
      <c r="NS62" s="27"/>
      <c r="NT62" s="27"/>
      <c r="NU62" s="27"/>
      <c r="NV62" s="27"/>
      <c r="NW62" s="27"/>
      <c r="NX62" s="27"/>
      <c r="NY62" s="27"/>
      <c r="NZ62" s="27"/>
    </row>
    <row r="63" spans="1:390" s="11" customFormat="1" x14ac:dyDescent="0.3">
      <c r="A63" s="31">
        <v>59</v>
      </c>
      <c r="B63" s="63" t="s">
        <v>96</v>
      </c>
      <c r="C63" s="12" t="s">
        <v>97</v>
      </c>
      <c r="D63" s="12">
        <v>70994285</v>
      </c>
      <c r="E63" s="12">
        <v>107722291</v>
      </c>
      <c r="F63" s="12">
        <v>600063666</v>
      </c>
      <c r="G63" s="83" t="s">
        <v>102</v>
      </c>
      <c r="H63" s="15" t="s">
        <v>50</v>
      </c>
      <c r="I63" s="15" t="s">
        <v>57</v>
      </c>
      <c r="J63" s="15" t="s">
        <v>97</v>
      </c>
      <c r="K63" s="83" t="s">
        <v>531</v>
      </c>
      <c r="L63" s="203">
        <v>1000000</v>
      </c>
      <c r="M63" s="177">
        <f t="shared" si="0"/>
        <v>700000</v>
      </c>
      <c r="N63" s="261">
        <v>2022</v>
      </c>
      <c r="O63" s="261">
        <v>2027</v>
      </c>
      <c r="P63" s="124"/>
      <c r="Q63" s="124"/>
      <c r="R63" s="124"/>
      <c r="S63" s="124"/>
      <c r="T63" s="124"/>
      <c r="U63" s="124"/>
      <c r="V63" s="124"/>
      <c r="W63" s="124"/>
      <c r="X63" s="124"/>
      <c r="Y63" s="252" t="s">
        <v>438</v>
      </c>
      <c r="Z63" s="253" t="s">
        <v>438</v>
      </c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7"/>
      <c r="JK63" s="27"/>
      <c r="JL63" s="27"/>
      <c r="JM63" s="27"/>
      <c r="JN63" s="27"/>
      <c r="JO63" s="27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/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7"/>
      <c r="LV63" s="27"/>
      <c r="LW63" s="27"/>
      <c r="LX63" s="27"/>
      <c r="LY63" s="27"/>
      <c r="LZ63" s="27"/>
      <c r="MA63" s="27"/>
      <c r="MB63" s="27"/>
      <c r="MC63" s="27"/>
      <c r="MD63" s="27"/>
      <c r="ME63" s="27"/>
      <c r="MF63" s="27"/>
      <c r="MG63" s="27"/>
      <c r="MH63" s="27"/>
      <c r="MI63" s="27"/>
      <c r="MJ63" s="27"/>
      <c r="MK63" s="27"/>
      <c r="ML63" s="27"/>
      <c r="MM63" s="27"/>
      <c r="MN63" s="27"/>
      <c r="MO63" s="27"/>
      <c r="MP63" s="27"/>
      <c r="MQ63" s="27"/>
      <c r="MR63" s="27"/>
      <c r="MS63" s="27"/>
      <c r="MT63" s="27"/>
      <c r="MU63" s="27"/>
      <c r="MV63" s="27"/>
      <c r="MW63" s="27"/>
      <c r="MX63" s="27"/>
      <c r="MY63" s="27"/>
      <c r="MZ63" s="27"/>
      <c r="NA63" s="27"/>
      <c r="NB63" s="27"/>
      <c r="NC63" s="27"/>
      <c r="ND63" s="27"/>
      <c r="NE63" s="27"/>
      <c r="NF63" s="27"/>
      <c r="NG63" s="27"/>
      <c r="NH63" s="27"/>
      <c r="NI63" s="27"/>
      <c r="NJ63" s="27"/>
      <c r="NK63" s="27"/>
      <c r="NL63" s="27"/>
      <c r="NM63" s="27"/>
      <c r="NN63" s="27"/>
      <c r="NO63" s="27"/>
      <c r="NP63" s="27"/>
      <c r="NQ63" s="27"/>
      <c r="NR63" s="27"/>
      <c r="NS63" s="27"/>
      <c r="NT63" s="27"/>
      <c r="NU63" s="27"/>
      <c r="NV63" s="27"/>
      <c r="NW63" s="27"/>
      <c r="NX63" s="27"/>
      <c r="NY63" s="27"/>
      <c r="NZ63" s="27"/>
    </row>
    <row r="64" spans="1:390" s="11" customFormat="1" x14ac:dyDescent="0.3">
      <c r="A64" s="154">
        <v>60</v>
      </c>
      <c r="B64" s="63" t="s">
        <v>96</v>
      </c>
      <c r="C64" s="12" t="s">
        <v>97</v>
      </c>
      <c r="D64" s="12">
        <v>70994285</v>
      </c>
      <c r="E64" s="12">
        <v>107722291</v>
      </c>
      <c r="F64" s="12">
        <v>600063666</v>
      </c>
      <c r="G64" s="83" t="s">
        <v>103</v>
      </c>
      <c r="H64" s="15" t="s">
        <v>50</v>
      </c>
      <c r="I64" s="15" t="s">
        <v>57</v>
      </c>
      <c r="J64" s="15" t="s">
        <v>97</v>
      </c>
      <c r="K64" s="83" t="s">
        <v>103</v>
      </c>
      <c r="L64" s="203">
        <v>1000000</v>
      </c>
      <c r="M64" s="177">
        <f t="shared" si="0"/>
        <v>700000</v>
      </c>
      <c r="N64" s="261">
        <v>2022</v>
      </c>
      <c r="O64" s="261">
        <v>2027</v>
      </c>
      <c r="P64" s="124"/>
      <c r="Q64" s="124"/>
      <c r="R64" s="124"/>
      <c r="S64" s="124"/>
      <c r="T64" s="124"/>
      <c r="U64" s="124"/>
      <c r="V64" s="124"/>
      <c r="W64" s="124"/>
      <c r="X64" s="124"/>
      <c r="Y64" s="252" t="s">
        <v>438</v>
      </c>
      <c r="Z64" s="253" t="s">
        <v>438</v>
      </c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  <c r="IY64" s="27"/>
      <c r="IZ64" s="27"/>
      <c r="JA64" s="27"/>
      <c r="JB64" s="27"/>
      <c r="JC64" s="27"/>
      <c r="JD64" s="27"/>
      <c r="JE64" s="27"/>
      <c r="JF64" s="27"/>
      <c r="JG64" s="27"/>
      <c r="JH64" s="27"/>
      <c r="JI64" s="27"/>
      <c r="JJ64" s="27"/>
      <c r="JK64" s="27"/>
      <c r="JL64" s="27"/>
      <c r="JM64" s="27"/>
      <c r="JN64" s="27"/>
      <c r="JO64" s="27"/>
      <c r="JP64" s="27"/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/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7"/>
      <c r="LP64" s="27"/>
      <c r="LQ64" s="27"/>
      <c r="LR64" s="27"/>
      <c r="LS64" s="27"/>
      <c r="LT64" s="27"/>
      <c r="LU64" s="27"/>
      <c r="LV64" s="27"/>
      <c r="LW64" s="27"/>
      <c r="LX64" s="27"/>
      <c r="LY64" s="27"/>
      <c r="LZ64" s="27"/>
      <c r="MA64" s="27"/>
      <c r="MB64" s="27"/>
      <c r="MC64" s="27"/>
      <c r="MD64" s="27"/>
      <c r="ME64" s="27"/>
      <c r="MF64" s="27"/>
      <c r="MG64" s="27"/>
      <c r="MH64" s="27"/>
      <c r="MI64" s="27"/>
      <c r="MJ64" s="27"/>
      <c r="MK64" s="27"/>
      <c r="ML64" s="27"/>
      <c r="MM64" s="27"/>
      <c r="MN64" s="27"/>
      <c r="MO64" s="27"/>
      <c r="MP64" s="27"/>
      <c r="MQ64" s="27"/>
      <c r="MR64" s="27"/>
      <c r="MS64" s="27"/>
      <c r="MT64" s="27"/>
      <c r="MU64" s="27"/>
      <c r="MV64" s="27"/>
      <c r="MW64" s="27"/>
      <c r="MX64" s="27"/>
      <c r="MY64" s="27"/>
      <c r="MZ64" s="27"/>
      <c r="NA64" s="27"/>
      <c r="NB64" s="27"/>
      <c r="NC64" s="27"/>
      <c r="ND64" s="27"/>
      <c r="NE64" s="27"/>
      <c r="NF64" s="27"/>
      <c r="NG64" s="27"/>
      <c r="NH64" s="27"/>
      <c r="NI64" s="27"/>
      <c r="NJ64" s="27"/>
      <c r="NK64" s="27"/>
      <c r="NL64" s="27"/>
      <c r="NM64" s="27"/>
      <c r="NN64" s="27"/>
      <c r="NO64" s="27"/>
      <c r="NP64" s="27"/>
      <c r="NQ64" s="27"/>
      <c r="NR64" s="27"/>
      <c r="NS64" s="27"/>
      <c r="NT64" s="27"/>
      <c r="NU64" s="27"/>
      <c r="NV64" s="27"/>
      <c r="NW64" s="27"/>
      <c r="NX64" s="27"/>
      <c r="NY64" s="27"/>
      <c r="NZ64" s="27"/>
    </row>
    <row r="65" spans="1:390" s="11" customFormat="1" x14ac:dyDescent="0.3">
      <c r="A65" s="154">
        <v>61</v>
      </c>
      <c r="B65" s="63" t="s">
        <v>96</v>
      </c>
      <c r="C65" s="12" t="s">
        <v>97</v>
      </c>
      <c r="D65" s="12">
        <v>70994285</v>
      </c>
      <c r="E65" s="12">
        <v>107722291</v>
      </c>
      <c r="F65" s="12">
        <v>600063666</v>
      </c>
      <c r="G65" s="83" t="s">
        <v>104</v>
      </c>
      <c r="H65" s="15" t="s">
        <v>50</v>
      </c>
      <c r="I65" s="15" t="s">
        <v>57</v>
      </c>
      <c r="J65" s="15" t="s">
        <v>97</v>
      </c>
      <c r="K65" s="83" t="s">
        <v>532</v>
      </c>
      <c r="L65" s="203">
        <v>2500000</v>
      </c>
      <c r="M65" s="177">
        <f t="shared" si="0"/>
        <v>1750000</v>
      </c>
      <c r="N65" s="261">
        <v>2022</v>
      </c>
      <c r="O65" s="261">
        <v>2027</v>
      </c>
      <c r="P65" s="124"/>
      <c r="Q65" s="124"/>
      <c r="R65" s="124"/>
      <c r="S65" s="124"/>
      <c r="T65" s="124"/>
      <c r="U65" s="124"/>
      <c r="V65" s="124"/>
      <c r="W65" s="124"/>
      <c r="X65" s="124"/>
      <c r="Y65" s="252" t="s">
        <v>438</v>
      </c>
      <c r="Z65" s="253" t="s">
        <v>438</v>
      </c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  <c r="IY65" s="27"/>
      <c r="IZ65" s="27"/>
      <c r="JA65" s="27"/>
      <c r="JB65" s="27"/>
      <c r="JC65" s="27"/>
      <c r="JD65" s="27"/>
      <c r="JE65" s="27"/>
      <c r="JF65" s="27"/>
      <c r="JG65" s="27"/>
      <c r="JH65" s="27"/>
      <c r="JI65" s="27"/>
      <c r="JJ65" s="27"/>
      <c r="JK65" s="27"/>
      <c r="JL65" s="27"/>
      <c r="JM65" s="27"/>
      <c r="JN65" s="27"/>
      <c r="JO65" s="27"/>
      <c r="JP65" s="27"/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/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  <c r="LT65" s="27"/>
      <c r="LU65" s="27"/>
      <c r="LV65" s="27"/>
      <c r="LW65" s="27"/>
      <c r="LX65" s="27"/>
      <c r="LY65" s="27"/>
      <c r="LZ65" s="27"/>
      <c r="MA65" s="27"/>
      <c r="MB65" s="27"/>
      <c r="MC65" s="27"/>
      <c r="MD65" s="27"/>
      <c r="ME65" s="27"/>
      <c r="MF65" s="27"/>
      <c r="MG65" s="27"/>
      <c r="MH65" s="27"/>
      <c r="MI65" s="27"/>
      <c r="MJ65" s="27"/>
      <c r="MK65" s="27"/>
      <c r="ML65" s="27"/>
      <c r="MM65" s="27"/>
      <c r="MN65" s="27"/>
      <c r="MO65" s="27"/>
      <c r="MP65" s="27"/>
      <c r="MQ65" s="27"/>
      <c r="MR65" s="27"/>
      <c r="MS65" s="27"/>
      <c r="MT65" s="27"/>
      <c r="MU65" s="27"/>
      <c r="MV65" s="27"/>
      <c r="MW65" s="27"/>
      <c r="MX65" s="27"/>
      <c r="MY65" s="27"/>
      <c r="MZ65" s="27"/>
      <c r="NA65" s="27"/>
      <c r="NB65" s="27"/>
      <c r="NC65" s="27"/>
      <c r="ND65" s="27"/>
      <c r="NE65" s="27"/>
      <c r="NF65" s="27"/>
      <c r="NG65" s="27"/>
      <c r="NH65" s="27"/>
      <c r="NI65" s="27"/>
      <c r="NJ65" s="27"/>
      <c r="NK65" s="27"/>
      <c r="NL65" s="27"/>
      <c r="NM65" s="27"/>
      <c r="NN65" s="27"/>
      <c r="NO65" s="27"/>
      <c r="NP65" s="27"/>
      <c r="NQ65" s="27"/>
      <c r="NR65" s="27"/>
      <c r="NS65" s="27"/>
      <c r="NT65" s="27"/>
      <c r="NU65" s="27"/>
      <c r="NV65" s="27"/>
      <c r="NW65" s="27"/>
      <c r="NX65" s="27"/>
      <c r="NY65" s="27"/>
      <c r="NZ65" s="27"/>
    </row>
    <row r="66" spans="1:390" s="11" customFormat="1" ht="26.4" customHeight="1" x14ac:dyDescent="0.3">
      <c r="A66" s="31">
        <v>62</v>
      </c>
      <c r="B66" s="63" t="s">
        <v>96</v>
      </c>
      <c r="C66" s="12" t="s">
        <v>97</v>
      </c>
      <c r="D66" s="12">
        <v>70994285</v>
      </c>
      <c r="E66" s="12">
        <v>107722291</v>
      </c>
      <c r="F66" s="12">
        <v>600063666</v>
      </c>
      <c r="G66" s="230" t="s">
        <v>517</v>
      </c>
      <c r="H66" s="15" t="s">
        <v>50</v>
      </c>
      <c r="I66" s="15" t="s">
        <v>57</v>
      </c>
      <c r="J66" s="15" t="s">
        <v>97</v>
      </c>
      <c r="K66" s="231" t="s">
        <v>517</v>
      </c>
      <c r="L66" s="203">
        <v>2500000</v>
      </c>
      <c r="M66" s="177">
        <f t="shared" si="0"/>
        <v>1750000</v>
      </c>
      <c r="N66" s="261">
        <v>2022</v>
      </c>
      <c r="O66" s="261">
        <v>2027</v>
      </c>
      <c r="P66" s="124"/>
      <c r="Q66" s="124"/>
      <c r="R66" s="124"/>
      <c r="S66" s="124"/>
      <c r="T66" s="124"/>
      <c r="U66" s="124"/>
      <c r="V66" s="124"/>
      <c r="W66" s="124"/>
      <c r="X66" s="124"/>
      <c r="Y66" s="252" t="s">
        <v>438</v>
      </c>
      <c r="Z66" s="253" t="s">
        <v>438</v>
      </c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  <c r="LT66" s="27"/>
      <c r="LU66" s="27"/>
      <c r="LV66" s="27"/>
      <c r="LW66" s="27"/>
      <c r="LX66" s="27"/>
      <c r="LY66" s="27"/>
      <c r="LZ66" s="27"/>
      <c r="MA66" s="27"/>
      <c r="MB66" s="27"/>
      <c r="MC66" s="27"/>
      <c r="MD66" s="27"/>
      <c r="ME66" s="27"/>
      <c r="MF66" s="27"/>
      <c r="MG66" s="27"/>
      <c r="MH66" s="27"/>
      <c r="MI66" s="27"/>
      <c r="MJ66" s="27"/>
      <c r="MK66" s="27"/>
      <c r="ML66" s="27"/>
      <c r="MM66" s="27"/>
      <c r="MN66" s="27"/>
      <c r="MO66" s="27"/>
      <c r="MP66" s="27"/>
      <c r="MQ66" s="27"/>
      <c r="MR66" s="27"/>
      <c r="MS66" s="27"/>
      <c r="MT66" s="27"/>
      <c r="MU66" s="27"/>
      <c r="MV66" s="27"/>
      <c r="MW66" s="27"/>
      <c r="MX66" s="27"/>
      <c r="MY66" s="27"/>
      <c r="MZ66" s="27"/>
      <c r="NA66" s="27"/>
      <c r="NB66" s="27"/>
      <c r="NC66" s="27"/>
      <c r="ND66" s="27"/>
      <c r="NE66" s="27"/>
      <c r="NF66" s="27"/>
      <c r="NG66" s="27"/>
      <c r="NH66" s="27"/>
      <c r="NI66" s="27"/>
      <c r="NJ66" s="27"/>
      <c r="NK66" s="27"/>
      <c r="NL66" s="27"/>
      <c r="NM66" s="27"/>
      <c r="NN66" s="27"/>
      <c r="NO66" s="27"/>
      <c r="NP66" s="27"/>
      <c r="NQ66" s="27"/>
      <c r="NR66" s="27"/>
      <c r="NS66" s="27"/>
      <c r="NT66" s="27"/>
      <c r="NU66" s="27"/>
      <c r="NV66" s="27"/>
      <c r="NW66" s="27"/>
      <c r="NX66" s="27"/>
      <c r="NY66" s="27"/>
      <c r="NZ66" s="27"/>
    </row>
    <row r="67" spans="1:390" s="11" customFormat="1" ht="24" x14ac:dyDescent="0.3">
      <c r="A67" s="154">
        <v>63</v>
      </c>
      <c r="B67" s="63" t="s">
        <v>96</v>
      </c>
      <c r="C67" s="12" t="s">
        <v>97</v>
      </c>
      <c r="D67" s="12">
        <v>70994285</v>
      </c>
      <c r="E67" s="12">
        <v>107722291</v>
      </c>
      <c r="F67" s="12">
        <v>600063666</v>
      </c>
      <c r="G67" s="83" t="s">
        <v>518</v>
      </c>
      <c r="H67" s="15" t="s">
        <v>50</v>
      </c>
      <c r="I67" s="15" t="s">
        <v>57</v>
      </c>
      <c r="J67" s="15" t="s">
        <v>97</v>
      </c>
      <c r="K67" s="83" t="s">
        <v>518</v>
      </c>
      <c r="L67" s="203">
        <v>2000000</v>
      </c>
      <c r="M67" s="177">
        <f t="shared" si="0"/>
        <v>1400000</v>
      </c>
      <c r="N67" s="261">
        <v>2022</v>
      </c>
      <c r="O67" s="261">
        <v>2027</v>
      </c>
      <c r="P67" s="124"/>
      <c r="Q67" s="124"/>
      <c r="R67" s="124"/>
      <c r="S67" s="124"/>
      <c r="T67" s="124"/>
      <c r="U67" s="124"/>
      <c r="V67" s="124"/>
      <c r="W67" s="124"/>
      <c r="X67" s="124"/>
      <c r="Y67" s="252" t="s">
        <v>438</v>
      </c>
      <c r="Z67" s="253" t="s">
        <v>438</v>
      </c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  <c r="LT67" s="27"/>
      <c r="LU67" s="27"/>
      <c r="LV67" s="27"/>
      <c r="LW67" s="27"/>
      <c r="LX67" s="27"/>
      <c r="LY67" s="27"/>
      <c r="LZ67" s="27"/>
      <c r="MA67" s="27"/>
      <c r="MB67" s="27"/>
      <c r="MC67" s="27"/>
      <c r="MD67" s="27"/>
      <c r="ME67" s="27"/>
      <c r="MF67" s="27"/>
      <c r="MG67" s="27"/>
      <c r="MH67" s="27"/>
      <c r="MI67" s="27"/>
      <c r="MJ67" s="27"/>
      <c r="MK67" s="27"/>
      <c r="ML67" s="27"/>
      <c r="MM67" s="27"/>
      <c r="MN67" s="27"/>
      <c r="MO67" s="27"/>
      <c r="MP67" s="27"/>
      <c r="MQ67" s="27"/>
      <c r="MR67" s="27"/>
      <c r="MS67" s="27"/>
      <c r="MT67" s="27"/>
      <c r="MU67" s="27"/>
      <c r="MV67" s="27"/>
      <c r="MW67" s="27"/>
      <c r="MX67" s="27"/>
      <c r="MY67" s="27"/>
      <c r="MZ67" s="27"/>
      <c r="NA67" s="27"/>
      <c r="NB67" s="27"/>
      <c r="NC67" s="27"/>
      <c r="ND67" s="27"/>
      <c r="NE67" s="27"/>
      <c r="NF67" s="27"/>
      <c r="NG67" s="27"/>
      <c r="NH67" s="27"/>
      <c r="NI67" s="27"/>
      <c r="NJ67" s="27"/>
      <c r="NK67" s="27"/>
      <c r="NL67" s="27"/>
      <c r="NM67" s="27"/>
      <c r="NN67" s="27"/>
      <c r="NO67" s="27"/>
      <c r="NP67" s="27"/>
      <c r="NQ67" s="27"/>
      <c r="NR67" s="27"/>
      <c r="NS67" s="27"/>
      <c r="NT67" s="27"/>
      <c r="NU67" s="27"/>
      <c r="NV67" s="27"/>
      <c r="NW67" s="27"/>
      <c r="NX67" s="27"/>
      <c r="NY67" s="27"/>
      <c r="NZ67" s="27"/>
    </row>
    <row r="68" spans="1:390" s="11" customFormat="1" x14ac:dyDescent="0.3">
      <c r="A68" s="154">
        <v>64</v>
      </c>
      <c r="B68" s="63" t="s">
        <v>96</v>
      </c>
      <c r="C68" s="12" t="s">
        <v>97</v>
      </c>
      <c r="D68" s="12">
        <v>70994285</v>
      </c>
      <c r="E68" s="12">
        <v>107722291</v>
      </c>
      <c r="F68" s="12">
        <v>600063666</v>
      </c>
      <c r="G68" s="83" t="s">
        <v>105</v>
      </c>
      <c r="H68" s="15" t="s">
        <v>50</v>
      </c>
      <c r="I68" s="15" t="s">
        <v>57</v>
      </c>
      <c r="J68" s="15" t="s">
        <v>97</v>
      </c>
      <c r="K68" s="83" t="s">
        <v>533</v>
      </c>
      <c r="L68" s="203">
        <v>1000000</v>
      </c>
      <c r="M68" s="177">
        <f t="shared" si="0"/>
        <v>700000</v>
      </c>
      <c r="N68" s="261">
        <v>2022</v>
      </c>
      <c r="O68" s="261">
        <v>2027</v>
      </c>
      <c r="P68" s="124"/>
      <c r="Q68" s="124"/>
      <c r="R68" s="124"/>
      <c r="S68" s="124"/>
      <c r="T68" s="124"/>
      <c r="U68" s="124"/>
      <c r="V68" s="124"/>
      <c r="W68" s="124" t="s">
        <v>59</v>
      </c>
      <c r="X68" s="124"/>
      <c r="Y68" s="252" t="s">
        <v>438</v>
      </c>
      <c r="Z68" s="253" t="s">
        <v>438</v>
      </c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  <c r="JL68" s="27"/>
      <c r="JM68" s="27"/>
      <c r="JN68" s="27"/>
      <c r="JO68" s="27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/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7"/>
      <c r="LP68" s="27"/>
      <c r="LQ68" s="27"/>
      <c r="LR68" s="27"/>
      <c r="LS68" s="27"/>
      <c r="LT68" s="27"/>
      <c r="LU68" s="27"/>
      <c r="LV68" s="27"/>
      <c r="LW68" s="27"/>
      <c r="LX68" s="27"/>
      <c r="LY68" s="27"/>
      <c r="LZ68" s="27"/>
      <c r="MA68" s="27"/>
      <c r="MB68" s="27"/>
      <c r="MC68" s="27"/>
      <c r="MD68" s="27"/>
      <c r="ME68" s="27"/>
      <c r="MF68" s="27"/>
      <c r="MG68" s="27"/>
      <c r="MH68" s="27"/>
      <c r="MI68" s="27"/>
      <c r="MJ68" s="27"/>
      <c r="MK68" s="27"/>
      <c r="ML68" s="27"/>
      <c r="MM68" s="27"/>
      <c r="MN68" s="27"/>
      <c r="MO68" s="27"/>
      <c r="MP68" s="27"/>
      <c r="MQ68" s="27"/>
      <c r="MR68" s="27"/>
      <c r="MS68" s="27"/>
      <c r="MT68" s="27"/>
      <c r="MU68" s="27"/>
      <c r="MV68" s="27"/>
      <c r="MW68" s="27"/>
      <c r="MX68" s="27"/>
      <c r="MY68" s="27"/>
      <c r="MZ68" s="27"/>
      <c r="NA68" s="27"/>
      <c r="NB68" s="27"/>
      <c r="NC68" s="27"/>
      <c r="ND68" s="27"/>
      <c r="NE68" s="27"/>
      <c r="NF68" s="27"/>
      <c r="NG68" s="27"/>
      <c r="NH68" s="27"/>
      <c r="NI68" s="27"/>
      <c r="NJ68" s="27"/>
      <c r="NK68" s="27"/>
      <c r="NL68" s="27"/>
      <c r="NM68" s="27"/>
      <c r="NN68" s="27"/>
      <c r="NO68" s="27"/>
      <c r="NP68" s="27"/>
      <c r="NQ68" s="27"/>
      <c r="NR68" s="27"/>
      <c r="NS68" s="27"/>
      <c r="NT68" s="27"/>
      <c r="NU68" s="27"/>
      <c r="NV68" s="27"/>
      <c r="NW68" s="27"/>
      <c r="NX68" s="27"/>
      <c r="NY68" s="27"/>
      <c r="NZ68" s="27"/>
    </row>
    <row r="69" spans="1:390" s="11" customFormat="1" ht="29.4" customHeight="1" x14ac:dyDescent="0.3">
      <c r="A69" s="31">
        <v>65</v>
      </c>
      <c r="B69" s="63" t="s">
        <v>96</v>
      </c>
      <c r="C69" s="12" t="s">
        <v>97</v>
      </c>
      <c r="D69" s="12">
        <v>70994285</v>
      </c>
      <c r="E69" s="12">
        <v>107722291</v>
      </c>
      <c r="F69" s="12">
        <v>600063666</v>
      </c>
      <c r="G69" s="83" t="s">
        <v>106</v>
      </c>
      <c r="H69" s="15" t="s">
        <v>50</v>
      </c>
      <c r="I69" s="15" t="s">
        <v>57</v>
      </c>
      <c r="J69" s="15" t="s">
        <v>97</v>
      </c>
      <c r="K69" s="83" t="s">
        <v>106</v>
      </c>
      <c r="L69" s="203">
        <v>3000000</v>
      </c>
      <c r="M69" s="177">
        <f t="shared" si="0"/>
        <v>2100000</v>
      </c>
      <c r="N69" s="261">
        <v>2022</v>
      </c>
      <c r="O69" s="261">
        <v>2027</v>
      </c>
      <c r="P69" s="124"/>
      <c r="Q69" s="124"/>
      <c r="R69" s="124"/>
      <c r="S69" s="124"/>
      <c r="T69" s="124"/>
      <c r="U69" s="124"/>
      <c r="V69" s="124"/>
      <c r="W69" s="124" t="s">
        <v>59</v>
      </c>
      <c r="X69" s="124"/>
      <c r="Y69" s="252" t="s">
        <v>438</v>
      </c>
      <c r="Z69" s="253" t="s">
        <v>438</v>
      </c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/>
      <c r="IY69" s="27"/>
      <c r="IZ69" s="27"/>
      <c r="JA69" s="27"/>
      <c r="JB69" s="27"/>
      <c r="JC69" s="27"/>
      <c r="JD69" s="27"/>
      <c r="JE69" s="27"/>
      <c r="JF69" s="27"/>
      <c r="JG69" s="27"/>
      <c r="JH69" s="27"/>
      <c r="JI69" s="27"/>
      <c r="JJ69" s="27"/>
      <c r="JK69" s="27"/>
      <c r="JL69" s="27"/>
      <c r="JM69" s="27"/>
      <c r="JN69" s="27"/>
      <c r="JO69" s="27"/>
      <c r="JP69" s="27"/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/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7"/>
      <c r="LP69" s="27"/>
      <c r="LQ69" s="27"/>
      <c r="LR69" s="27"/>
      <c r="LS69" s="27"/>
      <c r="LT69" s="27"/>
      <c r="LU69" s="27"/>
      <c r="LV69" s="27"/>
      <c r="LW69" s="27"/>
      <c r="LX69" s="27"/>
      <c r="LY69" s="27"/>
      <c r="LZ69" s="27"/>
      <c r="MA69" s="27"/>
      <c r="MB69" s="27"/>
      <c r="MC69" s="27"/>
      <c r="MD69" s="27"/>
      <c r="ME69" s="27"/>
      <c r="MF69" s="27"/>
      <c r="MG69" s="27"/>
      <c r="MH69" s="27"/>
      <c r="MI69" s="27"/>
      <c r="MJ69" s="27"/>
      <c r="MK69" s="27"/>
      <c r="ML69" s="27"/>
      <c r="MM69" s="27"/>
      <c r="MN69" s="27"/>
      <c r="MO69" s="27"/>
      <c r="MP69" s="27"/>
      <c r="MQ69" s="27"/>
      <c r="MR69" s="27"/>
      <c r="MS69" s="27"/>
      <c r="MT69" s="27"/>
      <c r="MU69" s="27"/>
      <c r="MV69" s="27"/>
      <c r="MW69" s="27"/>
      <c r="MX69" s="27"/>
      <c r="MY69" s="27"/>
      <c r="MZ69" s="27"/>
      <c r="NA69" s="27"/>
      <c r="NB69" s="27"/>
      <c r="NC69" s="27"/>
      <c r="ND69" s="27"/>
      <c r="NE69" s="27"/>
      <c r="NF69" s="27"/>
      <c r="NG69" s="27"/>
      <c r="NH69" s="27"/>
      <c r="NI69" s="27"/>
      <c r="NJ69" s="27"/>
      <c r="NK69" s="27"/>
      <c r="NL69" s="27"/>
      <c r="NM69" s="27"/>
      <c r="NN69" s="27"/>
      <c r="NO69" s="27"/>
      <c r="NP69" s="27"/>
      <c r="NQ69" s="27"/>
      <c r="NR69" s="27"/>
      <c r="NS69" s="27"/>
      <c r="NT69" s="27"/>
      <c r="NU69" s="27"/>
      <c r="NV69" s="27"/>
      <c r="NW69" s="27"/>
      <c r="NX69" s="27"/>
      <c r="NY69" s="27"/>
      <c r="NZ69" s="27"/>
    </row>
    <row r="70" spans="1:390" s="11" customFormat="1" x14ac:dyDescent="0.3">
      <c r="A70" s="154">
        <v>66</v>
      </c>
      <c r="B70" s="63" t="s">
        <v>96</v>
      </c>
      <c r="C70" s="12" t="s">
        <v>97</v>
      </c>
      <c r="D70" s="12">
        <v>70994285</v>
      </c>
      <c r="E70" s="12">
        <v>107722291</v>
      </c>
      <c r="F70" s="12">
        <v>600063666</v>
      </c>
      <c r="G70" s="81" t="s">
        <v>107</v>
      </c>
      <c r="H70" s="15" t="s">
        <v>50</v>
      </c>
      <c r="I70" s="15" t="s">
        <v>57</v>
      </c>
      <c r="J70" s="15" t="s">
        <v>97</v>
      </c>
      <c r="K70" s="81" t="s">
        <v>107</v>
      </c>
      <c r="L70" s="203">
        <v>5000000</v>
      </c>
      <c r="M70" s="177">
        <f t="shared" si="0"/>
        <v>3500000</v>
      </c>
      <c r="N70" s="261">
        <v>2022</v>
      </c>
      <c r="O70" s="261">
        <v>2027</v>
      </c>
      <c r="P70" s="124"/>
      <c r="Q70" s="124"/>
      <c r="R70" s="124"/>
      <c r="S70" s="124"/>
      <c r="T70" s="124"/>
      <c r="U70" s="124"/>
      <c r="V70" s="124"/>
      <c r="W70" s="124"/>
      <c r="X70" s="124"/>
      <c r="Y70" s="252" t="s">
        <v>438</v>
      </c>
      <c r="Z70" s="253" t="s">
        <v>438</v>
      </c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/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/>
      <c r="IY70" s="27"/>
      <c r="IZ70" s="27"/>
      <c r="JA70" s="27"/>
      <c r="JB70" s="27"/>
      <c r="JC70" s="27"/>
      <c r="JD70" s="27"/>
      <c r="JE70" s="27"/>
      <c r="JF70" s="27"/>
      <c r="JG70" s="27"/>
      <c r="JH70" s="27"/>
      <c r="JI70" s="27"/>
      <c r="JJ70" s="27"/>
      <c r="JK70" s="27"/>
      <c r="JL70" s="27"/>
      <c r="JM70" s="27"/>
      <c r="JN70" s="27"/>
      <c r="JO70" s="27"/>
      <c r="JP70" s="27"/>
      <c r="JQ70" s="27"/>
      <c r="JR70" s="27"/>
      <c r="JS70" s="27"/>
      <c r="JT70" s="27"/>
      <c r="JU70" s="27"/>
      <c r="JV70" s="27"/>
      <c r="JW70" s="27"/>
      <c r="JX70" s="27"/>
      <c r="JY70" s="27"/>
      <c r="JZ70" s="27"/>
      <c r="KA70" s="27"/>
      <c r="KB70" s="27"/>
      <c r="KC70" s="27"/>
      <c r="KD70" s="27"/>
      <c r="KE70" s="27"/>
      <c r="KF70" s="27"/>
      <c r="KG70" s="27"/>
      <c r="KH70" s="27"/>
      <c r="KI70" s="27"/>
      <c r="KJ70" s="27"/>
      <c r="KK70" s="27"/>
      <c r="KL70" s="27"/>
      <c r="KM70" s="27"/>
      <c r="KN70" s="27"/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  <c r="LC70" s="27"/>
      <c r="LD70" s="27"/>
      <c r="LE70" s="27"/>
      <c r="LF70" s="27"/>
      <c r="LG70" s="27"/>
      <c r="LH70" s="27"/>
      <c r="LI70" s="27"/>
      <c r="LJ70" s="27"/>
      <c r="LK70" s="27"/>
      <c r="LL70" s="27"/>
      <c r="LM70" s="27"/>
      <c r="LN70" s="27"/>
      <c r="LO70" s="27"/>
      <c r="LP70" s="27"/>
      <c r="LQ70" s="27"/>
      <c r="LR70" s="27"/>
      <c r="LS70" s="27"/>
      <c r="LT70" s="27"/>
      <c r="LU70" s="27"/>
      <c r="LV70" s="27"/>
      <c r="LW70" s="27"/>
      <c r="LX70" s="27"/>
      <c r="LY70" s="27"/>
      <c r="LZ70" s="27"/>
      <c r="MA70" s="27"/>
      <c r="MB70" s="27"/>
      <c r="MC70" s="27"/>
      <c r="MD70" s="27"/>
      <c r="ME70" s="27"/>
      <c r="MF70" s="27"/>
      <c r="MG70" s="27"/>
      <c r="MH70" s="27"/>
      <c r="MI70" s="27"/>
      <c r="MJ70" s="27"/>
      <c r="MK70" s="27"/>
      <c r="ML70" s="27"/>
      <c r="MM70" s="27"/>
      <c r="MN70" s="27"/>
      <c r="MO70" s="27"/>
      <c r="MP70" s="27"/>
      <c r="MQ70" s="27"/>
      <c r="MR70" s="27"/>
      <c r="MS70" s="27"/>
      <c r="MT70" s="27"/>
      <c r="MU70" s="27"/>
      <c r="MV70" s="27"/>
      <c r="MW70" s="27"/>
      <c r="MX70" s="27"/>
      <c r="MY70" s="27"/>
      <c r="MZ70" s="27"/>
      <c r="NA70" s="27"/>
      <c r="NB70" s="27"/>
      <c r="NC70" s="27"/>
      <c r="ND70" s="27"/>
      <c r="NE70" s="27"/>
      <c r="NF70" s="27"/>
      <c r="NG70" s="27"/>
      <c r="NH70" s="27"/>
      <c r="NI70" s="27"/>
      <c r="NJ70" s="27"/>
      <c r="NK70" s="27"/>
      <c r="NL70" s="27"/>
      <c r="NM70" s="27"/>
      <c r="NN70" s="27"/>
      <c r="NO70" s="27"/>
      <c r="NP70" s="27"/>
      <c r="NQ70" s="27"/>
      <c r="NR70" s="27"/>
      <c r="NS70" s="27"/>
      <c r="NT70" s="27"/>
      <c r="NU70" s="27"/>
      <c r="NV70" s="27"/>
      <c r="NW70" s="27"/>
      <c r="NX70" s="27"/>
      <c r="NY70" s="27"/>
      <c r="NZ70" s="27"/>
    </row>
    <row r="71" spans="1:390" s="11" customFormat="1" x14ac:dyDescent="0.3">
      <c r="A71" s="154">
        <v>67</v>
      </c>
      <c r="B71" s="63" t="s">
        <v>96</v>
      </c>
      <c r="C71" s="12" t="s">
        <v>97</v>
      </c>
      <c r="D71" s="12">
        <v>70994285</v>
      </c>
      <c r="E71" s="12">
        <v>107722291</v>
      </c>
      <c r="F71" s="12">
        <v>600063666</v>
      </c>
      <c r="G71" s="81" t="s">
        <v>519</v>
      </c>
      <c r="H71" s="15" t="s">
        <v>50</v>
      </c>
      <c r="I71" s="15" t="s">
        <v>57</v>
      </c>
      <c r="J71" s="15" t="s">
        <v>97</v>
      </c>
      <c r="K71" s="81" t="s">
        <v>519</v>
      </c>
      <c r="L71" s="203">
        <v>8000000</v>
      </c>
      <c r="M71" s="177">
        <f t="shared" si="0"/>
        <v>5600000</v>
      </c>
      <c r="N71" s="261">
        <v>2022</v>
      </c>
      <c r="O71" s="261">
        <v>2027</v>
      </c>
      <c r="P71" s="124" t="s">
        <v>59</v>
      </c>
      <c r="Q71" s="124" t="s">
        <v>59</v>
      </c>
      <c r="R71" s="124" t="s">
        <v>59</v>
      </c>
      <c r="S71" s="124" t="s">
        <v>59</v>
      </c>
      <c r="T71" s="124"/>
      <c r="U71" s="124"/>
      <c r="V71" s="124" t="s">
        <v>59</v>
      </c>
      <c r="W71" s="124" t="s">
        <v>59</v>
      </c>
      <c r="X71" s="124"/>
      <c r="Y71" s="252" t="s">
        <v>438</v>
      </c>
      <c r="Z71" s="253" t="s">
        <v>438</v>
      </c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/>
      <c r="IY71" s="27"/>
      <c r="IZ71" s="27"/>
      <c r="JA71" s="27"/>
      <c r="JB71" s="27"/>
      <c r="JC71" s="27"/>
      <c r="JD71" s="27"/>
      <c r="JE71" s="27"/>
      <c r="JF71" s="27"/>
      <c r="JG71" s="27"/>
      <c r="JH71" s="27"/>
      <c r="JI71" s="27"/>
      <c r="JJ71" s="27"/>
      <c r="JK71" s="27"/>
      <c r="JL71" s="27"/>
      <c r="JM71" s="27"/>
      <c r="JN71" s="27"/>
      <c r="JO71" s="27"/>
      <c r="JP71" s="27"/>
      <c r="JQ71" s="27"/>
      <c r="JR71" s="27"/>
      <c r="JS71" s="27"/>
      <c r="JT71" s="27"/>
      <c r="JU71" s="27"/>
      <c r="JV71" s="27"/>
      <c r="JW71" s="27"/>
      <c r="JX71" s="27"/>
      <c r="JY71" s="27"/>
      <c r="JZ71" s="27"/>
      <c r="KA71" s="27"/>
      <c r="KB71" s="27"/>
      <c r="KC71" s="27"/>
      <c r="KD71" s="27"/>
      <c r="KE71" s="27"/>
      <c r="KF71" s="27"/>
      <c r="KG71" s="27"/>
      <c r="KH71" s="27"/>
      <c r="KI71" s="27"/>
      <c r="KJ71" s="27"/>
      <c r="KK71" s="27"/>
      <c r="KL71" s="27"/>
      <c r="KM71" s="27"/>
      <c r="KN71" s="27"/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  <c r="LC71" s="27"/>
      <c r="LD71" s="27"/>
      <c r="LE71" s="27"/>
      <c r="LF71" s="27"/>
      <c r="LG71" s="27"/>
      <c r="LH71" s="27"/>
      <c r="LI71" s="27"/>
      <c r="LJ71" s="27"/>
      <c r="LK71" s="27"/>
      <c r="LL71" s="27"/>
      <c r="LM71" s="27"/>
      <c r="LN71" s="27"/>
      <c r="LO71" s="27"/>
      <c r="LP71" s="27"/>
      <c r="LQ71" s="27"/>
      <c r="LR71" s="27"/>
      <c r="LS71" s="27"/>
      <c r="LT71" s="27"/>
      <c r="LU71" s="27"/>
      <c r="LV71" s="27"/>
      <c r="LW71" s="27"/>
      <c r="LX71" s="27"/>
      <c r="LY71" s="27"/>
      <c r="LZ71" s="27"/>
      <c r="MA71" s="27"/>
      <c r="MB71" s="27"/>
      <c r="MC71" s="27"/>
      <c r="MD71" s="27"/>
      <c r="ME71" s="27"/>
      <c r="MF71" s="27"/>
      <c r="MG71" s="27"/>
      <c r="MH71" s="27"/>
      <c r="MI71" s="27"/>
      <c r="MJ71" s="27"/>
      <c r="MK71" s="27"/>
      <c r="ML71" s="27"/>
      <c r="MM71" s="27"/>
      <c r="MN71" s="27"/>
      <c r="MO71" s="27"/>
      <c r="MP71" s="27"/>
      <c r="MQ71" s="27"/>
      <c r="MR71" s="27"/>
      <c r="MS71" s="27"/>
      <c r="MT71" s="27"/>
      <c r="MU71" s="27"/>
      <c r="MV71" s="27"/>
      <c r="MW71" s="27"/>
      <c r="MX71" s="27"/>
      <c r="MY71" s="27"/>
      <c r="MZ71" s="27"/>
      <c r="NA71" s="27"/>
      <c r="NB71" s="27"/>
      <c r="NC71" s="27"/>
      <c r="ND71" s="27"/>
      <c r="NE71" s="27"/>
      <c r="NF71" s="27"/>
      <c r="NG71" s="27"/>
      <c r="NH71" s="27"/>
      <c r="NI71" s="27"/>
      <c r="NJ71" s="27"/>
      <c r="NK71" s="27"/>
      <c r="NL71" s="27"/>
      <c r="NM71" s="27"/>
      <c r="NN71" s="27"/>
      <c r="NO71" s="27"/>
      <c r="NP71" s="27"/>
      <c r="NQ71" s="27"/>
      <c r="NR71" s="27"/>
      <c r="NS71" s="27"/>
      <c r="NT71" s="27"/>
      <c r="NU71" s="27"/>
      <c r="NV71" s="27"/>
      <c r="NW71" s="27"/>
      <c r="NX71" s="27"/>
      <c r="NY71" s="27"/>
      <c r="NZ71" s="27"/>
    </row>
    <row r="72" spans="1:390" s="11" customFormat="1" x14ac:dyDescent="0.3">
      <c r="A72" s="31">
        <v>68</v>
      </c>
      <c r="B72" s="63" t="s">
        <v>96</v>
      </c>
      <c r="C72" s="12" t="s">
        <v>97</v>
      </c>
      <c r="D72" s="12">
        <v>70994285</v>
      </c>
      <c r="E72" s="12">
        <v>107722291</v>
      </c>
      <c r="F72" s="12">
        <v>600063666</v>
      </c>
      <c r="G72" s="81" t="s">
        <v>108</v>
      </c>
      <c r="H72" s="15" t="s">
        <v>50</v>
      </c>
      <c r="I72" s="15" t="s">
        <v>57</v>
      </c>
      <c r="J72" s="15" t="s">
        <v>97</v>
      </c>
      <c r="K72" s="81" t="s">
        <v>108</v>
      </c>
      <c r="L72" s="203">
        <v>30000000</v>
      </c>
      <c r="M72" s="177">
        <f t="shared" si="0"/>
        <v>21000000</v>
      </c>
      <c r="N72" s="261">
        <v>2022</v>
      </c>
      <c r="O72" s="261">
        <v>2027</v>
      </c>
      <c r="P72" s="124"/>
      <c r="Q72" s="124"/>
      <c r="R72" s="124"/>
      <c r="S72" s="124"/>
      <c r="T72" s="124"/>
      <c r="U72" s="124"/>
      <c r="V72" s="124"/>
      <c r="W72" s="124"/>
      <c r="X72" s="124"/>
      <c r="Y72" s="252" t="s">
        <v>438</v>
      </c>
      <c r="Z72" s="253" t="s">
        <v>438</v>
      </c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  <c r="IY72" s="27"/>
      <c r="IZ72" s="27"/>
      <c r="JA72" s="27"/>
      <c r="JB72" s="27"/>
      <c r="JC72" s="27"/>
      <c r="JD72" s="27"/>
      <c r="JE72" s="27"/>
      <c r="JF72" s="27"/>
      <c r="JG72" s="27"/>
      <c r="JH72" s="27"/>
      <c r="JI72" s="27"/>
      <c r="JJ72" s="27"/>
      <c r="JK72" s="27"/>
      <c r="JL72" s="27"/>
      <c r="JM72" s="27"/>
      <c r="JN72" s="27"/>
      <c r="JO72" s="27"/>
      <c r="JP72" s="27"/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/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7"/>
      <c r="LP72" s="27"/>
      <c r="LQ72" s="27"/>
      <c r="LR72" s="27"/>
      <c r="LS72" s="27"/>
      <c r="LT72" s="27"/>
      <c r="LU72" s="27"/>
      <c r="LV72" s="27"/>
      <c r="LW72" s="27"/>
      <c r="LX72" s="27"/>
      <c r="LY72" s="27"/>
      <c r="LZ72" s="27"/>
      <c r="MA72" s="27"/>
      <c r="MB72" s="27"/>
      <c r="MC72" s="27"/>
      <c r="MD72" s="27"/>
      <c r="ME72" s="27"/>
      <c r="MF72" s="27"/>
      <c r="MG72" s="27"/>
      <c r="MH72" s="27"/>
      <c r="MI72" s="27"/>
      <c r="MJ72" s="27"/>
      <c r="MK72" s="27"/>
      <c r="ML72" s="27"/>
      <c r="MM72" s="27"/>
      <c r="MN72" s="27"/>
      <c r="MO72" s="27"/>
      <c r="MP72" s="27"/>
      <c r="MQ72" s="27"/>
      <c r="MR72" s="27"/>
      <c r="MS72" s="27"/>
      <c r="MT72" s="27"/>
      <c r="MU72" s="27"/>
      <c r="MV72" s="27"/>
      <c r="MW72" s="27"/>
      <c r="MX72" s="27"/>
      <c r="MY72" s="27"/>
      <c r="MZ72" s="27"/>
      <c r="NA72" s="27"/>
      <c r="NB72" s="27"/>
      <c r="NC72" s="27"/>
      <c r="ND72" s="27"/>
      <c r="NE72" s="27"/>
      <c r="NF72" s="27"/>
      <c r="NG72" s="27"/>
      <c r="NH72" s="27"/>
      <c r="NI72" s="27"/>
      <c r="NJ72" s="27"/>
      <c r="NK72" s="27"/>
      <c r="NL72" s="27"/>
      <c r="NM72" s="27"/>
      <c r="NN72" s="27"/>
      <c r="NO72" s="27"/>
      <c r="NP72" s="27"/>
      <c r="NQ72" s="27"/>
      <c r="NR72" s="27"/>
      <c r="NS72" s="27"/>
      <c r="NT72" s="27"/>
      <c r="NU72" s="27"/>
      <c r="NV72" s="27"/>
      <c r="NW72" s="27"/>
      <c r="NX72" s="27"/>
      <c r="NY72" s="27"/>
      <c r="NZ72" s="27"/>
    </row>
    <row r="73" spans="1:390" s="11" customFormat="1" x14ac:dyDescent="0.3">
      <c r="A73" s="154">
        <v>69</v>
      </c>
      <c r="B73" s="63" t="s">
        <v>96</v>
      </c>
      <c r="C73" s="12" t="s">
        <v>97</v>
      </c>
      <c r="D73" s="12">
        <v>70994285</v>
      </c>
      <c r="E73" s="12">
        <v>107722291</v>
      </c>
      <c r="F73" s="12">
        <v>600063666</v>
      </c>
      <c r="G73" s="81" t="s">
        <v>110</v>
      </c>
      <c r="H73" s="15" t="s">
        <v>50</v>
      </c>
      <c r="I73" s="15" t="s">
        <v>57</v>
      </c>
      <c r="J73" s="15" t="s">
        <v>97</v>
      </c>
      <c r="K73" s="81" t="s">
        <v>110</v>
      </c>
      <c r="L73" s="203">
        <v>50000000</v>
      </c>
      <c r="M73" s="177">
        <f t="shared" si="0"/>
        <v>35000000</v>
      </c>
      <c r="N73" s="261">
        <v>2024</v>
      </c>
      <c r="O73" s="261">
        <v>2027</v>
      </c>
      <c r="P73" s="124" t="s">
        <v>59</v>
      </c>
      <c r="Q73" s="124" t="s">
        <v>59</v>
      </c>
      <c r="R73" s="124" t="s">
        <v>59</v>
      </c>
      <c r="S73" s="124" t="s">
        <v>59</v>
      </c>
      <c r="T73" s="124"/>
      <c r="U73" s="124" t="s">
        <v>59</v>
      </c>
      <c r="V73" s="124" t="s">
        <v>59</v>
      </c>
      <c r="W73" s="124" t="s">
        <v>59</v>
      </c>
      <c r="X73" s="124" t="s">
        <v>59</v>
      </c>
      <c r="Y73" s="252" t="s">
        <v>438</v>
      </c>
      <c r="Z73" s="253" t="s">
        <v>438</v>
      </c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7"/>
      <c r="JA73" s="27"/>
      <c r="JB73" s="27"/>
      <c r="JC73" s="27"/>
      <c r="JD73" s="27"/>
      <c r="JE73" s="27"/>
      <c r="JF73" s="27"/>
      <c r="JG73" s="27"/>
      <c r="JH73" s="27"/>
      <c r="JI73" s="27"/>
      <c r="JJ73" s="27"/>
      <c r="JK73" s="27"/>
      <c r="JL73" s="27"/>
      <c r="JM73" s="27"/>
      <c r="JN73" s="27"/>
      <c r="JO73" s="27"/>
      <c r="JP73" s="27"/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/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  <c r="LT73" s="27"/>
      <c r="LU73" s="27"/>
      <c r="LV73" s="27"/>
      <c r="LW73" s="27"/>
      <c r="LX73" s="27"/>
      <c r="LY73" s="27"/>
      <c r="LZ73" s="27"/>
      <c r="MA73" s="27"/>
      <c r="MB73" s="27"/>
      <c r="MC73" s="27"/>
      <c r="MD73" s="27"/>
      <c r="ME73" s="27"/>
      <c r="MF73" s="27"/>
      <c r="MG73" s="27"/>
      <c r="MH73" s="27"/>
      <c r="MI73" s="27"/>
      <c r="MJ73" s="27"/>
      <c r="MK73" s="27"/>
      <c r="ML73" s="27"/>
      <c r="MM73" s="27"/>
      <c r="MN73" s="27"/>
      <c r="MO73" s="27"/>
      <c r="MP73" s="27"/>
      <c r="MQ73" s="27"/>
      <c r="MR73" s="27"/>
      <c r="MS73" s="27"/>
      <c r="MT73" s="27"/>
      <c r="MU73" s="27"/>
      <c r="MV73" s="27"/>
      <c r="MW73" s="27"/>
      <c r="MX73" s="27"/>
      <c r="MY73" s="27"/>
      <c r="MZ73" s="27"/>
      <c r="NA73" s="27"/>
      <c r="NB73" s="27"/>
      <c r="NC73" s="27"/>
      <c r="ND73" s="27"/>
      <c r="NE73" s="27"/>
      <c r="NF73" s="27"/>
      <c r="NG73" s="27"/>
      <c r="NH73" s="27"/>
      <c r="NI73" s="27"/>
      <c r="NJ73" s="27"/>
      <c r="NK73" s="27"/>
      <c r="NL73" s="27"/>
      <c r="NM73" s="27"/>
      <c r="NN73" s="27"/>
      <c r="NO73" s="27"/>
      <c r="NP73" s="27"/>
      <c r="NQ73" s="27"/>
      <c r="NR73" s="27"/>
      <c r="NS73" s="27"/>
      <c r="NT73" s="27"/>
      <c r="NU73" s="27"/>
      <c r="NV73" s="27"/>
      <c r="NW73" s="27"/>
      <c r="NX73" s="27"/>
      <c r="NY73" s="27"/>
      <c r="NZ73" s="27"/>
    </row>
    <row r="74" spans="1:390" s="11" customFormat="1" x14ac:dyDescent="0.3">
      <c r="A74" s="154">
        <v>70</v>
      </c>
      <c r="B74" s="63" t="s">
        <v>96</v>
      </c>
      <c r="C74" s="12" t="s">
        <v>97</v>
      </c>
      <c r="D74" s="12">
        <v>70994285</v>
      </c>
      <c r="E74" s="12">
        <v>107722291</v>
      </c>
      <c r="F74" s="12">
        <v>600063666</v>
      </c>
      <c r="G74" s="81" t="s">
        <v>109</v>
      </c>
      <c r="H74" s="15" t="s">
        <v>50</v>
      </c>
      <c r="I74" s="15" t="s">
        <v>57</v>
      </c>
      <c r="J74" s="15" t="s">
        <v>97</v>
      </c>
      <c r="K74" s="81" t="s">
        <v>109</v>
      </c>
      <c r="L74" s="203">
        <v>300000</v>
      </c>
      <c r="M74" s="177">
        <f t="shared" si="0"/>
        <v>210000</v>
      </c>
      <c r="N74" s="261">
        <v>2022</v>
      </c>
      <c r="O74" s="261">
        <v>2027</v>
      </c>
      <c r="P74" s="124"/>
      <c r="Q74" s="124"/>
      <c r="R74" s="124"/>
      <c r="S74" s="124" t="s">
        <v>59</v>
      </c>
      <c r="T74" s="124"/>
      <c r="U74" s="124"/>
      <c r="V74" s="124"/>
      <c r="W74" s="124"/>
      <c r="X74" s="124"/>
      <c r="Y74" s="252" t="s">
        <v>438</v>
      </c>
      <c r="Z74" s="253" t="s">
        <v>438</v>
      </c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/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/>
      <c r="IY74" s="27"/>
      <c r="IZ74" s="27"/>
      <c r="JA74" s="27"/>
      <c r="JB74" s="27"/>
      <c r="JC74" s="27"/>
      <c r="JD74" s="27"/>
      <c r="JE74" s="27"/>
      <c r="JF74" s="27"/>
      <c r="JG74" s="27"/>
      <c r="JH74" s="27"/>
      <c r="JI74" s="27"/>
      <c r="JJ74" s="27"/>
      <c r="JK74" s="27"/>
      <c r="JL74" s="27"/>
      <c r="JM74" s="27"/>
      <c r="JN74" s="27"/>
      <c r="JO74" s="27"/>
      <c r="JP74" s="27"/>
      <c r="JQ74" s="27"/>
      <c r="JR74" s="27"/>
      <c r="JS74" s="27"/>
      <c r="JT74" s="27"/>
      <c r="JU74" s="27"/>
      <c r="JV74" s="27"/>
      <c r="JW74" s="27"/>
      <c r="JX74" s="27"/>
      <c r="JY74" s="27"/>
      <c r="JZ74" s="27"/>
      <c r="KA74" s="27"/>
      <c r="KB74" s="27"/>
      <c r="KC74" s="27"/>
      <c r="KD74" s="27"/>
      <c r="KE74" s="27"/>
      <c r="KF74" s="27"/>
      <c r="KG74" s="27"/>
      <c r="KH74" s="27"/>
      <c r="KI74" s="27"/>
      <c r="KJ74" s="27"/>
      <c r="KK74" s="27"/>
      <c r="KL74" s="27"/>
      <c r="KM74" s="27"/>
      <c r="KN74" s="27"/>
      <c r="KO74" s="27"/>
      <c r="KP74" s="27"/>
      <c r="KQ74" s="27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  <c r="LC74" s="27"/>
      <c r="LD74" s="27"/>
      <c r="LE74" s="27"/>
      <c r="LF74" s="27"/>
      <c r="LG74" s="27"/>
      <c r="LH74" s="27"/>
      <c r="LI74" s="27"/>
      <c r="LJ74" s="27"/>
      <c r="LK74" s="27"/>
      <c r="LL74" s="27"/>
      <c r="LM74" s="27"/>
      <c r="LN74" s="27"/>
      <c r="LO74" s="27"/>
      <c r="LP74" s="27"/>
      <c r="LQ74" s="27"/>
      <c r="LR74" s="27"/>
      <c r="LS74" s="27"/>
      <c r="LT74" s="27"/>
      <c r="LU74" s="27"/>
      <c r="LV74" s="27"/>
      <c r="LW74" s="27"/>
      <c r="LX74" s="27"/>
      <c r="LY74" s="27"/>
      <c r="LZ74" s="27"/>
      <c r="MA74" s="27"/>
      <c r="MB74" s="27"/>
      <c r="MC74" s="27"/>
      <c r="MD74" s="27"/>
      <c r="ME74" s="27"/>
      <c r="MF74" s="27"/>
      <c r="MG74" s="27"/>
      <c r="MH74" s="27"/>
      <c r="MI74" s="27"/>
      <c r="MJ74" s="27"/>
      <c r="MK74" s="27"/>
      <c r="ML74" s="27"/>
      <c r="MM74" s="27"/>
      <c r="MN74" s="27"/>
      <c r="MO74" s="27"/>
      <c r="MP74" s="27"/>
      <c r="MQ74" s="27"/>
      <c r="MR74" s="27"/>
      <c r="MS74" s="27"/>
      <c r="MT74" s="27"/>
      <c r="MU74" s="27"/>
      <c r="MV74" s="27"/>
      <c r="MW74" s="27"/>
      <c r="MX74" s="27"/>
      <c r="MY74" s="27"/>
      <c r="MZ74" s="27"/>
      <c r="NA74" s="27"/>
      <c r="NB74" s="27"/>
      <c r="NC74" s="27"/>
      <c r="ND74" s="27"/>
      <c r="NE74" s="27"/>
      <c r="NF74" s="27"/>
      <c r="NG74" s="27"/>
      <c r="NH74" s="27"/>
      <c r="NI74" s="27"/>
      <c r="NJ74" s="27"/>
      <c r="NK74" s="27"/>
      <c r="NL74" s="27"/>
      <c r="NM74" s="27"/>
      <c r="NN74" s="27"/>
      <c r="NO74" s="27"/>
      <c r="NP74" s="27"/>
      <c r="NQ74" s="27"/>
      <c r="NR74" s="27"/>
      <c r="NS74" s="27"/>
      <c r="NT74" s="27"/>
      <c r="NU74" s="27"/>
      <c r="NV74" s="27"/>
      <c r="NW74" s="27"/>
      <c r="NX74" s="27"/>
      <c r="NY74" s="27"/>
      <c r="NZ74" s="27"/>
    </row>
    <row r="75" spans="1:390" s="11" customFormat="1" ht="36" x14ac:dyDescent="0.3">
      <c r="A75" s="31">
        <v>71</v>
      </c>
      <c r="B75" s="63" t="s">
        <v>96</v>
      </c>
      <c r="C75" s="12" t="s">
        <v>97</v>
      </c>
      <c r="D75" s="12">
        <v>70994285</v>
      </c>
      <c r="E75" s="12">
        <v>107722291</v>
      </c>
      <c r="F75" s="12">
        <v>600063666</v>
      </c>
      <c r="G75" s="81" t="s">
        <v>663</v>
      </c>
      <c r="H75" s="15" t="s">
        <v>50</v>
      </c>
      <c r="I75" s="15" t="s">
        <v>57</v>
      </c>
      <c r="J75" s="15" t="s">
        <v>97</v>
      </c>
      <c r="K75" s="213" t="s">
        <v>520</v>
      </c>
      <c r="L75" s="203">
        <v>10000000</v>
      </c>
      <c r="M75" s="177">
        <f t="shared" si="0"/>
        <v>7000000</v>
      </c>
      <c r="N75" s="261">
        <v>2022</v>
      </c>
      <c r="O75" s="261">
        <v>2027</v>
      </c>
      <c r="P75" s="124" t="s">
        <v>59</v>
      </c>
      <c r="Q75" s="124" t="s">
        <v>59</v>
      </c>
      <c r="R75" s="124" t="s">
        <v>59</v>
      </c>
      <c r="S75" s="124" t="s">
        <v>59</v>
      </c>
      <c r="T75" s="124"/>
      <c r="U75" s="124" t="s">
        <v>59</v>
      </c>
      <c r="V75" s="124" t="s">
        <v>59</v>
      </c>
      <c r="W75" s="124" t="s">
        <v>59</v>
      </c>
      <c r="X75" s="124" t="s">
        <v>59</v>
      </c>
      <c r="Y75" s="252" t="s">
        <v>438</v>
      </c>
      <c r="Z75" s="253" t="s">
        <v>438</v>
      </c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/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/>
      <c r="IY75" s="27"/>
      <c r="IZ75" s="27"/>
      <c r="JA75" s="27"/>
      <c r="JB75" s="27"/>
      <c r="JC75" s="27"/>
      <c r="JD75" s="27"/>
      <c r="JE75" s="27"/>
      <c r="JF75" s="27"/>
      <c r="JG75" s="27"/>
      <c r="JH75" s="27"/>
      <c r="JI75" s="27"/>
      <c r="JJ75" s="27"/>
      <c r="JK75" s="27"/>
      <c r="JL75" s="27"/>
      <c r="JM75" s="27"/>
      <c r="JN75" s="27"/>
      <c r="JO75" s="27"/>
      <c r="JP75" s="27"/>
      <c r="JQ75" s="27"/>
      <c r="JR75" s="27"/>
      <c r="JS75" s="27"/>
      <c r="JT75" s="27"/>
      <c r="JU75" s="27"/>
      <c r="JV75" s="27"/>
      <c r="JW75" s="27"/>
      <c r="JX75" s="27"/>
      <c r="JY75" s="27"/>
      <c r="JZ75" s="27"/>
      <c r="KA75" s="27"/>
      <c r="KB75" s="27"/>
      <c r="KC75" s="27"/>
      <c r="KD75" s="27"/>
      <c r="KE75" s="27"/>
      <c r="KF75" s="27"/>
      <c r="KG75" s="27"/>
      <c r="KH75" s="27"/>
      <c r="KI75" s="27"/>
      <c r="KJ75" s="27"/>
      <c r="KK75" s="27"/>
      <c r="KL75" s="27"/>
      <c r="KM75" s="27"/>
      <c r="KN75" s="27"/>
      <c r="KO75" s="27"/>
      <c r="KP75" s="27"/>
      <c r="KQ75" s="27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  <c r="LC75" s="27"/>
      <c r="LD75" s="27"/>
      <c r="LE75" s="27"/>
      <c r="LF75" s="27"/>
      <c r="LG75" s="27"/>
      <c r="LH75" s="27"/>
      <c r="LI75" s="27"/>
      <c r="LJ75" s="27"/>
      <c r="LK75" s="27"/>
      <c r="LL75" s="27"/>
      <c r="LM75" s="27"/>
      <c r="LN75" s="27"/>
      <c r="LO75" s="27"/>
      <c r="LP75" s="27"/>
      <c r="LQ75" s="27"/>
      <c r="LR75" s="27"/>
      <c r="LS75" s="27"/>
      <c r="LT75" s="27"/>
      <c r="LU75" s="27"/>
      <c r="LV75" s="27"/>
      <c r="LW75" s="27"/>
      <c r="LX75" s="27"/>
      <c r="LY75" s="27"/>
      <c r="LZ75" s="27"/>
      <c r="MA75" s="27"/>
      <c r="MB75" s="27"/>
      <c r="MC75" s="27"/>
      <c r="MD75" s="27"/>
      <c r="ME75" s="27"/>
      <c r="MF75" s="27"/>
      <c r="MG75" s="27"/>
      <c r="MH75" s="27"/>
      <c r="MI75" s="27"/>
      <c r="MJ75" s="27"/>
      <c r="MK75" s="27"/>
      <c r="ML75" s="27"/>
      <c r="MM75" s="27"/>
      <c r="MN75" s="27"/>
      <c r="MO75" s="27"/>
      <c r="MP75" s="27"/>
      <c r="MQ75" s="27"/>
      <c r="MR75" s="27"/>
      <c r="MS75" s="27"/>
      <c r="MT75" s="27"/>
      <c r="MU75" s="27"/>
      <c r="MV75" s="27"/>
      <c r="MW75" s="27"/>
      <c r="MX75" s="27"/>
      <c r="MY75" s="27"/>
      <c r="MZ75" s="27"/>
      <c r="NA75" s="27"/>
      <c r="NB75" s="27"/>
      <c r="NC75" s="27"/>
      <c r="ND75" s="27"/>
      <c r="NE75" s="27"/>
      <c r="NF75" s="27"/>
      <c r="NG75" s="27"/>
      <c r="NH75" s="27"/>
      <c r="NI75" s="27"/>
      <c r="NJ75" s="27"/>
      <c r="NK75" s="27"/>
      <c r="NL75" s="27"/>
      <c r="NM75" s="27"/>
      <c r="NN75" s="27"/>
      <c r="NO75" s="27"/>
      <c r="NP75" s="27"/>
      <c r="NQ75" s="27"/>
      <c r="NR75" s="27"/>
      <c r="NS75" s="27"/>
      <c r="NT75" s="27"/>
      <c r="NU75" s="27"/>
      <c r="NV75" s="27"/>
      <c r="NW75" s="27"/>
      <c r="NX75" s="27"/>
      <c r="NY75" s="27"/>
      <c r="NZ75" s="27"/>
    </row>
    <row r="76" spans="1:390" s="11" customFormat="1" x14ac:dyDescent="0.3">
      <c r="A76" s="154">
        <v>72</v>
      </c>
      <c r="B76" s="63" t="s">
        <v>96</v>
      </c>
      <c r="C76" s="12" t="s">
        <v>97</v>
      </c>
      <c r="D76" s="12">
        <v>70994285</v>
      </c>
      <c r="E76" s="12">
        <v>107722291</v>
      </c>
      <c r="F76" s="12">
        <v>600063666</v>
      </c>
      <c r="G76" s="230" t="s">
        <v>521</v>
      </c>
      <c r="H76" s="15" t="s">
        <v>50</v>
      </c>
      <c r="I76" s="15" t="s">
        <v>57</v>
      </c>
      <c r="J76" s="15" t="s">
        <v>97</v>
      </c>
      <c r="K76" s="231" t="s">
        <v>534</v>
      </c>
      <c r="L76" s="203">
        <v>100000</v>
      </c>
      <c r="M76" s="177">
        <f t="shared" ref="M76:M85" si="1">L76*0.7</f>
        <v>70000</v>
      </c>
      <c r="N76" s="261">
        <v>2022</v>
      </c>
      <c r="O76" s="261">
        <v>2027</v>
      </c>
      <c r="P76" s="124"/>
      <c r="Q76" s="124"/>
      <c r="R76" s="124"/>
      <c r="S76" s="124"/>
      <c r="T76" s="124"/>
      <c r="U76" s="124"/>
      <c r="V76" s="124"/>
      <c r="W76" s="124"/>
      <c r="X76" s="124"/>
      <c r="Y76" s="252" t="s">
        <v>438</v>
      </c>
      <c r="Z76" s="253" t="s">
        <v>438</v>
      </c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/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/>
      <c r="IY76" s="27"/>
      <c r="IZ76" s="27"/>
      <c r="JA76" s="27"/>
      <c r="JB76" s="27"/>
      <c r="JC76" s="27"/>
      <c r="JD76" s="27"/>
      <c r="JE76" s="27"/>
      <c r="JF76" s="27"/>
      <c r="JG76" s="27"/>
      <c r="JH76" s="27"/>
      <c r="JI76" s="27"/>
      <c r="JJ76" s="27"/>
      <c r="JK76" s="27"/>
      <c r="JL76" s="27"/>
      <c r="JM76" s="27"/>
      <c r="JN76" s="27"/>
      <c r="JO76" s="27"/>
      <c r="JP76" s="27"/>
      <c r="JQ76" s="27"/>
      <c r="JR76" s="27"/>
      <c r="JS76" s="27"/>
      <c r="JT76" s="27"/>
      <c r="JU76" s="27"/>
      <c r="JV76" s="27"/>
      <c r="JW76" s="27"/>
      <c r="JX76" s="27"/>
      <c r="JY76" s="27"/>
      <c r="JZ76" s="27"/>
      <c r="KA76" s="27"/>
      <c r="KB76" s="27"/>
      <c r="KC76" s="27"/>
      <c r="KD76" s="27"/>
      <c r="KE76" s="27"/>
      <c r="KF76" s="27"/>
      <c r="KG76" s="27"/>
      <c r="KH76" s="27"/>
      <c r="KI76" s="27"/>
      <c r="KJ76" s="27"/>
      <c r="KK76" s="27"/>
      <c r="KL76" s="27"/>
      <c r="KM76" s="27"/>
      <c r="KN76" s="27"/>
      <c r="KO76" s="27"/>
      <c r="KP76" s="27"/>
      <c r="KQ76" s="27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  <c r="LC76" s="27"/>
      <c r="LD76" s="27"/>
      <c r="LE76" s="27"/>
      <c r="LF76" s="27"/>
      <c r="LG76" s="27"/>
      <c r="LH76" s="27"/>
      <c r="LI76" s="27"/>
      <c r="LJ76" s="27"/>
      <c r="LK76" s="27"/>
      <c r="LL76" s="27"/>
      <c r="LM76" s="27"/>
      <c r="LN76" s="27"/>
      <c r="LO76" s="27"/>
      <c r="LP76" s="27"/>
      <c r="LQ76" s="27"/>
      <c r="LR76" s="27"/>
      <c r="LS76" s="27"/>
      <c r="LT76" s="27"/>
      <c r="LU76" s="27"/>
      <c r="LV76" s="27"/>
      <c r="LW76" s="27"/>
      <c r="LX76" s="27"/>
      <c r="LY76" s="27"/>
      <c r="LZ76" s="27"/>
      <c r="MA76" s="27"/>
      <c r="MB76" s="27"/>
      <c r="MC76" s="27"/>
      <c r="MD76" s="27"/>
      <c r="ME76" s="27"/>
      <c r="MF76" s="27"/>
      <c r="MG76" s="27"/>
      <c r="MH76" s="27"/>
      <c r="MI76" s="27"/>
      <c r="MJ76" s="27"/>
      <c r="MK76" s="27"/>
      <c r="ML76" s="27"/>
      <c r="MM76" s="27"/>
      <c r="MN76" s="27"/>
      <c r="MO76" s="27"/>
      <c r="MP76" s="27"/>
      <c r="MQ76" s="27"/>
      <c r="MR76" s="27"/>
      <c r="MS76" s="27"/>
      <c r="MT76" s="27"/>
      <c r="MU76" s="27"/>
      <c r="MV76" s="27"/>
      <c r="MW76" s="27"/>
      <c r="MX76" s="27"/>
      <c r="MY76" s="27"/>
      <c r="MZ76" s="27"/>
      <c r="NA76" s="27"/>
      <c r="NB76" s="27"/>
      <c r="NC76" s="27"/>
      <c r="ND76" s="27"/>
      <c r="NE76" s="27"/>
      <c r="NF76" s="27"/>
      <c r="NG76" s="27"/>
      <c r="NH76" s="27"/>
      <c r="NI76" s="27"/>
      <c r="NJ76" s="27"/>
      <c r="NK76" s="27"/>
      <c r="NL76" s="27"/>
      <c r="NM76" s="27"/>
      <c r="NN76" s="27"/>
      <c r="NO76" s="27"/>
      <c r="NP76" s="27"/>
      <c r="NQ76" s="27"/>
      <c r="NR76" s="27"/>
      <c r="NS76" s="27"/>
      <c r="NT76" s="27"/>
      <c r="NU76" s="27"/>
      <c r="NV76" s="27"/>
      <c r="NW76" s="27"/>
      <c r="NX76" s="27"/>
      <c r="NY76" s="27"/>
      <c r="NZ76" s="27"/>
    </row>
    <row r="77" spans="1:390" s="11" customFormat="1" ht="13.95" customHeight="1" x14ac:dyDescent="0.3">
      <c r="A77" s="154">
        <v>73</v>
      </c>
      <c r="B77" s="63" t="s">
        <v>96</v>
      </c>
      <c r="C77" s="12" t="s">
        <v>97</v>
      </c>
      <c r="D77" s="12">
        <v>70994285</v>
      </c>
      <c r="E77" s="12">
        <v>107722291</v>
      </c>
      <c r="F77" s="12">
        <v>600063666</v>
      </c>
      <c r="G77" s="230" t="s">
        <v>522</v>
      </c>
      <c r="H77" s="15" t="s">
        <v>50</v>
      </c>
      <c r="I77" s="15" t="s">
        <v>57</v>
      </c>
      <c r="J77" s="15" t="s">
        <v>97</v>
      </c>
      <c r="K77" s="230" t="s">
        <v>522</v>
      </c>
      <c r="L77" s="203">
        <v>5000000</v>
      </c>
      <c r="M77" s="177">
        <f t="shared" si="1"/>
        <v>3500000</v>
      </c>
      <c r="N77" s="261">
        <v>2022</v>
      </c>
      <c r="O77" s="261">
        <v>2027</v>
      </c>
      <c r="P77" s="124"/>
      <c r="Q77" s="124"/>
      <c r="R77" s="124"/>
      <c r="S77" s="124"/>
      <c r="T77" s="124"/>
      <c r="U77" s="124"/>
      <c r="V77" s="124"/>
      <c r="W77" s="124"/>
      <c r="X77" s="124"/>
      <c r="Y77" s="252" t="s">
        <v>438</v>
      </c>
      <c r="Z77" s="253" t="s">
        <v>438</v>
      </c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/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/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/>
      <c r="IY77" s="27"/>
      <c r="IZ77" s="27"/>
      <c r="JA77" s="27"/>
      <c r="JB77" s="27"/>
      <c r="JC77" s="27"/>
      <c r="JD77" s="27"/>
      <c r="JE77" s="27"/>
      <c r="JF77" s="27"/>
      <c r="JG77" s="27"/>
      <c r="JH77" s="27"/>
      <c r="JI77" s="27"/>
      <c r="JJ77" s="27"/>
      <c r="JK77" s="27"/>
      <c r="JL77" s="27"/>
      <c r="JM77" s="27"/>
      <c r="JN77" s="27"/>
      <c r="JO77" s="27"/>
      <c r="JP77" s="27"/>
      <c r="JQ77" s="27"/>
      <c r="JR77" s="27"/>
      <c r="JS77" s="27"/>
      <c r="JT77" s="27"/>
      <c r="JU77" s="27"/>
      <c r="JV77" s="27"/>
      <c r="JW77" s="27"/>
      <c r="JX77" s="27"/>
      <c r="JY77" s="27"/>
      <c r="JZ77" s="27"/>
      <c r="KA77" s="27"/>
      <c r="KB77" s="27"/>
      <c r="KC77" s="27"/>
      <c r="KD77" s="27"/>
      <c r="KE77" s="27"/>
      <c r="KF77" s="27"/>
      <c r="KG77" s="27"/>
      <c r="KH77" s="27"/>
      <c r="KI77" s="27"/>
      <c r="KJ77" s="27"/>
      <c r="KK77" s="27"/>
      <c r="KL77" s="27"/>
      <c r="KM77" s="27"/>
      <c r="KN77" s="27"/>
      <c r="KO77" s="27"/>
      <c r="KP77" s="27"/>
      <c r="KQ77" s="27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  <c r="LC77" s="27"/>
      <c r="LD77" s="27"/>
      <c r="LE77" s="27"/>
      <c r="LF77" s="27"/>
      <c r="LG77" s="27"/>
      <c r="LH77" s="27"/>
      <c r="LI77" s="27"/>
      <c r="LJ77" s="27"/>
      <c r="LK77" s="27"/>
      <c r="LL77" s="27"/>
      <c r="LM77" s="27"/>
      <c r="LN77" s="27"/>
      <c r="LO77" s="27"/>
      <c r="LP77" s="27"/>
      <c r="LQ77" s="27"/>
      <c r="LR77" s="27"/>
      <c r="LS77" s="27"/>
      <c r="LT77" s="27"/>
      <c r="LU77" s="27"/>
      <c r="LV77" s="27"/>
      <c r="LW77" s="27"/>
      <c r="LX77" s="27"/>
      <c r="LY77" s="27"/>
      <c r="LZ77" s="27"/>
      <c r="MA77" s="27"/>
      <c r="MB77" s="27"/>
      <c r="MC77" s="27"/>
      <c r="MD77" s="27"/>
      <c r="ME77" s="27"/>
      <c r="MF77" s="27"/>
      <c r="MG77" s="27"/>
      <c r="MH77" s="27"/>
      <c r="MI77" s="27"/>
      <c r="MJ77" s="27"/>
      <c r="MK77" s="27"/>
      <c r="ML77" s="27"/>
      <c r="MM77" s="27"/>
      <c r="MN77" s="27"/>
      <c r="MO77" s="27"/>
      <c r="MP77" s="27"/>
      <c r="MQ77" s="27"/>
      <c r="MR77" s="27"/>
      <c r="MS77" s="27"/>
      <c r="MT77" s="27"/>
      <c r="MU77" s="27"/>
      <c r="MV77" s="27"/>
      <c r="MW77" s="27"/>
      <c r="MX77" s="27"/>
      <c r="MY77" s="27"/>
      <c r="MZ77" s="27"/>
      <c r="NA77" s="27"/>
      <c r="NB77" s="27"/>
      <c r="NC77" s="27"/>
      <c r="ND77" s="27"/>
      <c r="NE77" s="27"/>
      <c r="NF77" s="27"/>
      <c r="NG77" s="27"/>
      <c r="NH77" s="27"/>
      <c r="NI77" s="27"/>
      <c r="NJ77" s="27"/>
      <c r="NK77" s="27"/>
      <c r="NL77" s="27"/>
      <c r="NM77" s="27"/>
      <c r="NN77" s="27"/>
      <c r="NO77" s="27"/>
      <c r="NP77" s="27"/>
      <c r="NQ77" s="27"/>
      <c r="NR77" s="27"/>
      <c r="NS77" s="27"/>
      <c r="NT77" s="27"/>
      <c r="NU77" s="27"/>
      <c r="NV77" s="27"/>
      <c r="NW77" s="27"/>
      <c r="NX77" s="27"/>
      <c r="NY77" s="27"/>
      <c r="NZ77" s="27"/>
    </row>
    <row r="78" spans="1:390" s="11" customFormat="1" ht="33.6" customHeight="1" x14ac:dyDescent="0.3">
      <c r="A78" s="31">
        <v>74</v>
      </c>
      <c r="B78" s="63" t="s">
        <v>96</v>
      </c>
      <c r="C78" s="12" t="s">
        <v>97</v>
      </c>
      <c r="D78" s="12">
        <v>70994285</v>
      </c>
      <c r="E78" s="12">
        <v>107722291</v>
      </c>
      <c r="F78" s="12">
        <v>600063666</v>
      </c>
      <c r="G78" s="81" t="s">
        <v>80</v>
      </c>
      <c r="H78" s="15" t="s">
        <v>50</v>
      </c>
      <c r="I78" s="15" t="s">
        <v>57</v>
      </c>
      <c r="J78" s="15" t="s">
        <v>97</v>
      </c>
      <c r="K78" s="81" t="s">
        <v>80</v>
      </c>
      <c r="L78" s="203">
        <v>10000000</v>
      </c>
      <c r="M78" s="177">
        <f t="shared" si="1"/>
        <v>7000000</v>
      </c>
      <c r="N78" s="261">
        <v>2022</v>
      </c>
      <c r="O78" s="261">
        <v>2027</v>
      </c>
      <c r="P78" s="124"/>
      <c r="Q78" s="124"/>
      <c r="R78" s="124"/>
      <c r="S78" s="124"/>
      <c r="T78" s="124"/>
      <c r="U78" s="124"/>
      <c r="V78" s="124"/>
      <c r="W78" s="124"/>
      <c r="X78" s="124"/>
      <c r="Y78" s="252" t="s">
        <v>438</v>
      </c>
      <c r="Z78" s="253" t="s">
        <v>438</v>
      </c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7"/>
      <c r="JA78" s="27"/>
      <c r="JB78" s="27"/>
      <c r="JC78" s="27"/>
      <c r="JD78" s="27"/>
      <c r="JE78" s="27"/>
      <c r="JF78" s="27"/>
      <c r="JG78" s="27"/>
      <c r="JH78" s="27"/>
      <c r="JI78" s="27"/>
      <c r="JJ78" s="27"/>
      <c r="JK78" s="27"/>
      <c r="JL78" s="27"/>
      <c r="JM78" s="27"/>
      <c r="JN78" s="27"/>
      <c r="JO78" s="27"/>
      <c r="JP78" s="27"/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/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7"/>
      <c r="LP78" s="27"/>
      <c r="LQ78" s="27"/>
      <c r="LR78" s="27"/>
      <c r="LS78" s="27"/>
      <c r="LT78" s="27"/>
      <c r="LU78" s="27"/>
      <c r="LV78" s="27"/>
      <c r="LW78" s="27"/>
      <c r="LX78" s="27"/>
      <c r="LY78" s="27"/>
      <c r="LZ78" s="27"/>
      <c r="MA78" s="27"/>
      <c r="MB78" s="27"/>
      <c r="MC78" s="27"/>
      <c r="MD78" s="27"/>
      <c r="ME78" s="27"/>
      <c r="MF78" s="27"/>
      <c r="MG78" s="27"/>
      <c r="MH78" s="27"/>
      <c r="MI78" s="27"/>
      <c r="MJ78" s="27"/>
      <c r="MK78" s="27"/>
      <c r="ML78" s="27"/>
      <c r="MM78" s="27"/>
      <c r="MN78" s="27"/>
      <c r="MO78" s="27"/>
      <c r="MP78" s="27"/>
      <c r="MQ78" s="27"/>
      <c r="MR78" s="27"/>
      <c r="MS78" s="27"/>
      <c r="MT78" s="27"/>
      <c r="MU78" s="27"/>
      <c r="MV78" s="27"/>
      <c r="MW78" s="27"/>
      <c r="MX78" s="27"/>
      <c r="MY78" s="27"/>
      <c r="MZ78" s="27"/>
      <c r="NA78" s="27"/>
      <c r="NB78" s="27"/>
      <c r="NC78" s="27"/>
      <c r="ND78" s="27"/>
      <c r="NE78" s="27"/>
      <c r="NF78" s="27"/>
      <c r="NG78" s="27"/>
      <c r="NH78" s="27"/>
      <c r="NI78" s="27"/>
      <c r="NJ78" s="27"/>
      <c r="NK78" s="27"/>
      <c r="NL78" s="27"/>
      <c r="NM78" s="27"/>
      <c r="NN78" s="27"/>
      <c r="NO78" s="27"/>
      <c r="NP78" s="27"/>
      <c r="NQ78" s="27"/>
      <c r="NR78" s="27"/>
      <c r="NS78" s="27"/>
      <c r="NT78" s="27"/>
      <c r="NU78" s="27"/>
      <c r="NV78" s="27"/>
      <c r="NW78" s="27"/>
      <c r="NX78" s="27"/>
      <c r="NY78" s="27"/>
      <c r="NZ78" s="27"/>
    </row>
    <row r="79" spans="1:390" s="11" customFormat="1" x14ac:dyDescent="0.3">
      <c r="A79" s="154">
        <v>75</v>
      </c>
      <c r="B79" s="63" t="s">
        <v>96</v>
      </c>
      <c r="C79" s="12" t="s">
        <v>97</v>
      </c>
      <c r="D79" s="12">
        <v>70994285</v>
      </c>
      <c r="E79" s="12">
        <v>107722291</v>
      </c>
      <c r="F79" s="12">
        <v>600063666</v>
      </c>
      <c r="G79" s="230" t="s">
        <v>523</v>
      </c>
      <c r="H79" s="15" t="s">
        <v>50</v>
      </c>
      <c r="I79" s="15" t="s">
        <v>57</v>
      </c>
      <c r="J79" s="15" t="s">
        <v>97</v>
      </c>
      <c r="K79" s="231" t="s">
        <v>523</v>
      </c>
      <c r="L79" s="203">
        <v>100000</v>
      </c>
      <c r="M79" s="177">
        <f t="shared" si="1"/>
        <v>70000</v>
      </c>
      <c r="N79" s="261">
        <v>2022</v>
      </c>
      <c r="O79" s="261">
        <v>2027</v>
      </c>
      <c r="P79" s="124"/>
      <c r="Q79" s="124"/>
      <c r="R79" s="124"/>
      <c r="S79" s="124"/>
      <c r="T79" s="124"/>
      <c r="U79" s="124"/>
      <c r="V79" s="124"/>
      <c r="W79" s="124"/>
      <c r="X79" s="124"/>
      <c r="Y79" s="252" t="s">
        <v>438</v>
      </c>
      <c r="Z79" s="253" t="s">
        <v>438</v>
      </c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  <c r="IY79" s="27"/>
      <c r="IZ79" s="27"/>
      <c r="JA79" s="27"/>
      <c r="JB79" s="27"/>
      <c r="JC79" s="27"/>
      <c r="JD79" s="27"/>
      <c r="JE79" s="27"/>
      <c r="JF79" s="27"/>
      <c r="JG79" s="27"/>
      <c r="JH79" s="27"/>
      <c r="JI79" s="27"/>
      <c r="JJ79" s="27"/>
      <c r="JK79" s="27"/>
      <c r="JL79" s="27"/>
      <c r="JM79" s="27"/>
      <c r="JN79" s="27"/>
      <c r="JO79" s="27"/>
      <c r="JP79" s="27"/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/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7"/>
      <c r="LP79" s="27"/>
      <c r="LQ79" s="27"/>
      <c r="LR79" s="27"/>
      <c r="LS79" s="27"/>
      <c r="LT79" s="27"/>
      <c r="LU79" s="27"/>
      <c r="LV79" s="27"/>
      <c r="LW79" s="27"/>
      <c r="LX79" s="27"/>
      <c r="LY79" s="27"/>
      <c r="LZ79" s="27"/>
      <c r="MA79" s="27"/>
      <c r="MB79" s="27"/>
      <c r="MC79" s="27"/>
      <c r="MD79" s="27"/>
      <c r="ME79" s="27"/>
      <c r="MF79" s="27"/>
      <c r="MG79" s="27"/>
      <c r="MH79" s="27"/>
      <c r="MI79" s="27"/>
      <c r="MJ79" s="27"/>
      <c r="MK79" s="27"/>
      <c r="ML79" s="27"/>
      <c r="MM79" s="27"/>
      <c r="MN79" s="27"/>
      <c r="MO79" s="27"/>
      <c r="MP79" s="27"/>
      <c r="MQ79" s="27"/>
      <c r="MR79" s="27"/>
      <c r="MS79" s="27"/>
      <c r="MT79" s="27"/>
      <c r="MU79" s="27"/>
      <c r="MV79" s="27"/>
      <c r="MW79" s="27"/>
      <c r="MX79" s="27"/>
      <c r="MY79" s="27"/>
      <c r="MZ79" s="27"/>
      <c r="NA79" s="27"/>
      <c r="NB79" s="27"/>
      <c r="NC79" s="27"/>
      <c r="ND79" s="27"/>
      <c r="NE79" s="27"/>
      <c r="NF79" s="27"/>
      <c r="NG79" s="27"/>
      <c r="NH79" s="27"/>
      <c r="NI79" s="27"/>
      <c r="NJ79" s="27"/>
      <c r="NK79" s="27"/>
      <c r="NL79" s="27"/>
      <c r="NM79" s="27"/>
      <c r="NN79" s="27"/>
      <c r="NO79" s="27"/>
      <c r="NP79" s="27"/>
      <c r="NQ79" s="27"/>
      <c r="NR79" s="27"/>
      <c r="NS79" s="27"/>
      <c r="NT79" s="27"/>
      <c r="NU79" s="27"/>
      <c r="NV79" s="27"/>
      <c r="NW79" s="27"/>
      <c r="NX79" s="27"/>
      <c r="NY79" s="27"/>
      <c r="NZ79" s="27"/>
    </row>
    <row r="80" spans="1:390" s="11" customFormat="1" x14ac:dyDescent="0.3">
      <c r="A80" s="154">
        <v>76</v>
      </c>
      <c r="B80" s="63" t="s">
        <v>96</v>
      </c>
      <c r="C80" s="12" t="s">
        <v>97</v>
      </c>
      <c r="D80" s="12">
        <v>70994285</v>
      </c>
      <c r="E80" s="12">
        <v>107722291</v>
      </c>
      <c r="F80" s="12">
        <v>600063666</v>
      </c>
      <c r="G80" s="81" t="s">
        <v>524</v>
      </c>
      <c r="H80" s="15" t="s">
        <v>50</v>
      </c>
      <c r="I80" s="15" t="s">
        <v>57</v>
      </c>
      <c r="J80" s="15" t="s">
        <v>97</v>
      </c>
      <c r="K80" s="213" t="s">
        <v>524</v>
      </c>
      <c r="L80" s="203">
        <v>10000000</v>
      </c>
      <c r="M80" s="177">
        <f t="shared" si="1"/>
        <v>7000000</v>
      </c>
      <c r="N80" s="261">
        <v>2022</v>
      </c>
      <c r="O80" s="261">
        <v>2027</v>
      </c>
      <c r="P80" s="124"/>
      <c r="Q80" s="124"/>
      <c r="R80" s="124"/>
      <c r="S80" s="124"/>
      <c r="T80" s="124"/>
      <c r="U80" s="124"/>
      <c r="V80" s="124"/>
      <c r="W80" s="124"/>
      <c r="X80" s="124"/>
      <c r="Y80" s="252" t="s">
        <v>438</v>
      </c>
      <c r="Z80" s="253" t="s">
        <v>438</v>
      </c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/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/>
      <c r="IY80" s="27"/>
      <c r="IZ80" s="27"/>
      <c r="JA80" s="27"/>
      <c r="JB80" s="27"/>
      <c r="JC80" s="27"/>
      <c r="JD80" s="27"/>
      <c r="JE80" s="27"/>
      <c r="JF80" s="27"/>
      <c r="JG80" s="27"/>
      <c r="JH80" s="27"/>
      <c r="JI80" s="27"/>
      <c r="JJ80" s="27"/>
      <c r="JK80" s="27"/>
      <c r="JL80" s="27"/>
      <c r="JM80" s="27"/>
      <c r="JN80" s="27"/>
      <c r="JO80" s="27"/>
      <c r="JP80" s="27"/>
      <c r="JQ80" s="27"/>
      <c r="JR80" s="27"/>
      <c r="JS80" s="27"/>
      <c r="JT80" s="27"/>
      <c r="JU80" s="27"/>
      <c r="JV80" s="27"/>
      <c r="JW80" s="27"/>
      <c r="JX80" s="27"/>
      <c r="JY80" s="27"/>
      <c r="JZ80" s="27"/>
      <c r="KA80" s="27"/>
      <c r="KB80" s="27"/>
      <c r="KC80" s="27"/>
      <c r="KD80" s="27"/>
      <c r="KE80" s="27"/>
      <c r="KF80" s="27"/>
      <c r="KG80" s="27"/>
      <c r="KH80" s="27"/>
      <c r="KI80" s="27"/>
      <c r="KJ80" s="27"/>
      <c r="KK80" s="27"/>
      <c r="KL80" s="27"/>
      <c r="KM80" s="27"/>
      <c r="KN80" s="27"/>
      <c r="KO80" s="27"/>
      <c r="KP80" s="27"/>
      <c r="KQ80" s="27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  <c r="LC80" s="27"/>
      <c r="LD80" s="27"/>
      <c r="LE80" s="27"/>
      <c r="LF80" s="27"/>
      <c r="LG80" s="27"/>
      <c r="LH80" s="27"/>
      <c r="LI80" s="27"/>
      <c r="LJ80" s="27"/>
      <c r="LK80" s="27"/>
      <c r="LL80" s="27"/>
      <c r="LM80" s="27"/>
      <c r="LN80" s="27"/>
      <c r="LO80" s="27"/>
      <c r="LP80" s="27"/>
      <c r="LQ80" s="27"/>
      <c r="LR80" s="27"/>
      <c r="LS80" s="27"/>
      <c r="LT80" s="27"/>
      <c r="LU80" s="27"/>
      <c r="LV80" s="27"/>
      <c r="LW80" s="27"/>
      <c r="LX80" s="27"/>
      <c r="LY80" s="27"/>
      <c r="LZ80" s="27"/>
      <c r="MA80" s="27"/>
      <c r="MB80" s="27"/>
      <c r="MC80" s="27"/>
      <c r="MD80" s="27"/>
      <c r="ME80" s="27"/>
      <c r="MF80" s="27"/>
      <c r="MG80" s="27"/>
      <c r="MH80" s="27"/>
      <c r="MI80" s="27"/>
      <c r="MJ80" s="27"/>
      <c r="MK80" s="27"/>
      <c r="ML80" s="27"/>
      <c r="MM80" s="27"/>
      <c r="MN80" s="27"/>
      <c r="MO80" s="27"/>
      <c r="MP80" s="27"/>
      <c r="MQ80" s="27"/>
      <c r="MR80" s="27"/>
      <c r="MS80" s="27"/>
      <c r="MT80" s="27"/>
      <c r="MU80" s="27"/>
      <c r="MV80" s="27"/>
      <c r="MW80" s="27"/>
      <c r="MX80" s="27"/>
      <c r="MY80" s="27"/>
      <c r="MZ80" s="27"/>
      <c r="NA80" s="27"/>
      <c r="NB80" s="27"/>
      <c r="NC80" s="27"/>
      <c r="ND80" s="27"/>
      <c r="NE80" s="27"/>
      <c r="NF80" s="27"/>
      <c r="NG80" s="27"/>
      <c r="NH80" s="27"/>
      <c r="NI80" s="27"/>
      <c r="NJ80" s="27"/>
      <c r="NK80" s="27"/>
      <c r="NL80" s="27"/>
      <c r="NM80" s="27"/>
      <c r="NN80" s="27"/>
      <c r="NO80" s="27"/>
      <c r="NP80" s="27"/>
      <c r="NQ80" s="27"/>
      <c r="NR80" s="27"/>
      <c r="NS80" s="27"/>
      <c r="NT80" s="27"/>
      <c r="NU80" s="27"/>
      <c r="NV80" s="27"/>
      <c r="NW80" s="27"/>
      <c r="NX80" s="27"/>
      <c r="NY80" s="27"/>
      <c r="NZ80" s="27"/>
    </row>
    <row r="81" spans="1:390" s="11" customFormat="1" x14ac:dyDescent="0.3">
      <c r="A81" s="31">
        <v>77</v>
      </c>
      <c r="B81" s="63" t="s">
        <v>96</v>
      </c>
      <c r="C81" s="12" t="s">
        <v>97</v>
      </c>
      <c r="D81" s="12">
        <v>70994285</v>
      </c>
      <c r="E81" s="12">
        <v>107722291</v>
      </c>
      <c r="F81" s="12">
        <v>600063666</v>
      </c>
      <c r="G81" s="230" t="s">
        <v>525</v>
      </c>
      <c r="H81" s="15" t="s">
        <v>50</v>
      </c>
      <c r="I81" s="15" t="s">
        <v>57</v>
      </c>
      <c r="J81" s="15" t="s">
        <v>97</v>
      </c>
      <c r="K81" s="231" t="s">
        <v>535</v>
      </c>
      <c r="L81" s="203">
        <v>3000000</v>
      </c>
      <c r="M81" s="177">
        <f t="shared" si="1"/>
        <v>2100000</v>
      </c>
      <c r="N81" s="261">
        <v>2022</v>
      </c>
      <c r="O81" s="261">
        <v>2027</v>
      </c>
      <c r="P81" s="124" t="s">
        <v>59</v>
      </c>
      <c r="Q81" s="124" t="s">
        <v>59</v>
      </c>
      <c r="R81" s="124" t="s">
        <v>59</v>
      </c>
      <c r="S81" s="124" t="s">
        <v>59</v>
      </c>
      <c r="T81" s="124"/>
      <c r="U81" s="124"/>
      <c r="V81" s="124" t="s">
        <v>59</v>
      </c>
      <c r="W81" s="124" t="s">
        <v>59</v>
      </c>
      <c r="X81" s="124"/>
      <c r="Y81" s="252" t="s">
        <v>438</v>
      </c>
      <c r="Z81" s="253" t="s">
        <v>438</v>
      </c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  <c r="IY81" s="27"/>
      <c r="IZ81" s="27"/>
      <c r="JA81" s="27"/>
      <c r="JB81" s="27"/>
      <c r="JC81" s="27"/>
      <c r="JD81" s="27"/>
      <c r="JE81" s="27"/>
      <c r="JF81" s="27"/>
      <c r="JG81" s="27"/>
      <c r="JH81" s="27"/>
      <c r="JI81" s="27"/>
      <c r="JJ81" s="27"/>
      <c r="JK81" s="27"/>
      <c r="JL81" s="27"/>
      <c r="JM81" s="27"/>
      <c r="JN81" s="27"/>
      <c r="JO81" s="27"/>
      <c r="JP81" s="27"/>
      <c r="JQ81" s="27"/>
      <c r="JR81" s="27"/>
      <c r="JS81" s="27"/>
      <c r="JT81" s="27"/>
      <c r="JU81" s="27"/>
      <c r="JV81" s="27"/>
      <c r="JW81" s="27"/>
      <c r="JX81" s="27"/>
      <c r="JY81" s="27"/>
      <c r="JZ81" s="27"/>
      <c r="KA81" s="27"/>
      <c r="KB81" s="27"/>
      <c r="KC81" s="27"/>
      <c r="KD81" s="27"/>
      <c r="KE81" s="27"/>
      <c r="KF81" s="27"/>
      <c r="KG81" s="27"/>
      <c r="KH81" s="27"/>
      <c r="KI81" s="27"/>
      <c r="KJ81" s="27"/>
      <c r="KK81" s="27"/>
      <c r="KL81" s="27"/>
      <c r="KM81" s="27"/>
      <c r="KN81" s="27"/>
      <c r="KO81" s="27"/>
      <c r="KP81" s="27"/>
      <c r="KQ81" s="27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  <c r="LC81" s="27"/>
      <c r="LD81" s="27"/>
      <c r="LE81" s="27"/>
      <c r="LF81" s="27"/>
      <c r="LG81" s="27"/>
      <c r="LH81" s="27"/>
      <c r="LI81" s="27"/>
      <c r="LJ81" s="27"/>
      <c r="LK81" s="27"/>
      <c r="LL81" s="27"/>
      <c r="LM81" s="27"/>
      <c r="LN81" s="27"/>
      <c r="LO81" s="27"/>
      <c r="LP81" s="27"/>
      <c r="LQ81" s="27"/>
      <c r="LR81" s="27"/>
      <c r="LS81" s="27"/>
      <c r="LT81" s="27"/>
      <c r="LU81" s="27"/>
      <c r="LV81" s="27"/>
      <c r="LW81" s="27"/>
      <c r="LX81" s="27"/>
      <c r="LY81" s="27"/>
      <c r="LZ81" s="27"/>
      <c r="MA81" s="27"/>
      <c r="MB81" s="27"/>
      <c r="MC81" s="27"/>
      <c r="MD81" s="27"/>
      <c r="ME81" s="27"/>
      <c r="MF81" s="27"/>
      <c r="MG81" s="27"/>
      <c r="MH81" s="27"/>
      <c r="MI81" s="27"/>
      <c r="MJ81" s="27"/>
      <c r="MK81" s="27"/>
      <c r="ML81" s="27"/>
      <c r="MM81" s="27"/>
      <c r="MN81" s="27"/>
      <c r="MO81" s="27"/>
      <c r="MP81" s="27"/>
      <c r="MQ81" s="27"/>
      <c r="MR81" s="27"/>
      <c r="MS81" s="27"/>
      <c r="MT81" s="27"/>
      <c r="MU81" s="27"/>
      <c r="MV81" s="27"/>
      <c r="MW81" s="27"/>
      <c r="MX81" s="27"/>
      <c r="MY81" s="27"/>
      <c r="MZ81" s="27"/>
      <c r="NA81" s="27"/>
      <c r="NB81" s="27"/>
      <c r="NC81" s="27"/>
      <c r="ND81" s="27"/>
      <c r="NE81" s="27"/>
      <c r="NF81" s="27"/>
      <c r="NG81" s="27"/>
      <c r="NH81" s="27"/>
      <c r="NI81" s="27"/>
      <c r="NJ81" s="27"/>
      <c r="NK81" s="27"/>
      <c r="NL81" s="27"/>
      <c r="NM81" s="27"/>
      <c r="NN81" s="27"/>
      <c r="NO81" s="27"/>
      <c r="NP81" s="27"/>
      <c r="NQ81" s="27"/>
      <c r="NR81" s="27"/>
      <c r="NS81" s="27"/>
      <c r="NT81" s="27"/>
      <c r="NU81" s="27"/>
      <c r="NV81" s="27"/>
      <c r="NW81" s="27"/>
      <c r="NX81" s="27"/>
      <c r="NY81" s="27"/>
      <c r="NZ81" s="27"/>
    </row>
    <row r="82" spans="1:390" s="11" customFormat="1" x14ac:dyDescent="0.3">
      <c r="A82" s="154">
        <v>78</v>
      </c>
      <c r="B82" s="63" t="s">
        <v>96</v>
      </c>
      <c r="C82" s="12" t="s">
        <v>97</v>
      </c>
      <c r="D82" s="12">
        <v>70994285</v>
      </c>
      <c r="E82" s="12">
        <v>107722291</v>
      </c>
      <c r="F82" s="12">
        <v>600063666</v>
      </c>
      <c r="G82" s="230" t="s">
        <v>526</v>
      </c>
      <c r="H82" s="15" t="s">
        <v>50</v>
      </c>
      <c r="I82" s="15" t="s">
        <v>57</v>
      </c>
      <c r="J82" s="15" t="s">
        <v>97</v>
      </c>
      <c r="K82" s="231" t="s">
        <v>536</v>
      </c>
      <c r="L82" s="203">
        <v>3000000</v>
      </c>
      <c r="M82" s="177">
        <f t="shared" si="1"/>
        <v>2100000</v>
      </c>
      <c r="N82" s="261">
        <v>2022</v>
      </c>
      <c r="O82" s="261">
        <v>2027</v>
      </c>
      <c r="P82" s="124"/>
      <c r="Q82" s="124"/>
      <c r="R82" s="124"/>
      <c r="S82" s="124"/>
      <c r="T82" s="124"/>
      <c r="U82" s="124"/>
      <c r="V82" s="124"/>
      <c r="W82" s="124"/>
      <c r="X82" s="124"/>
      <c r="Y82" s="252" t="s">
        <v>438</v>
      </c>
      <c r="Z82" s="253" t="s">
        <v>438</v>
      </c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/>
      <c r="IY82" s="27"/>
      <c r="IZ82" s="27"/>
      <c r="JA82" s="27"/>
      <c r="JB82" s="27"/>
      <c r="JC82" s="27"/>
      <c r="JD82" s="27"/>
      <c r="JE82" s="27"/>
      <c r="JF82" s="27"/>
      <c r="JG82" s="27"/>
      <c r="JH82" s="27"/>
      <c r="JI82" s="27"/>
      <c r="JJ82" s="27"/>
      <c r="JK82" s="27"/>
      <c r="JL82" s="27"/>
      <c r="JM82" s="27"/>
      <c r="JN82" s="27"/>
      <c r="JO82" s="27"/>
      <c r="JP82" s="27"/>
      <c r="JQ82" s="27"/>
      <c r="JR82" s="27"/>
      <c r="JS82" s="27"/>
      <c r="JT82" s="27"/>
      <c r="JU82" s="27"/>
      <c r="JV82" s="27"/>
      <c r="JW82" s="27"/>
      <c r="JX82" s="27"/>
      <c r="JY82" s="27"/>
      <c r="JZ82" s="27"/>
      <c r="KA82" s="27"/>
      <c r="KB82" s="27"/>
      <c r="KC82" s="27"/>
      <c r="KD82" s="27"/>
      <c r="KE82" s="27"/>
      <c r="KF82" s="27"/>
      <c r="KG82" s="27"/>
      <c r="KH82" s="27"/>
      <c r="KI82" s="27"/>
      <c r="KJ82" s="27"/>
      <c r="KK82" s="27"/>
      <c r="KL82" s="27"/>
      <c r="KM82" s="27"/>
      <c r="KN82" s="27"/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  <c r="LC82" s="27"/>
      <c r="LD82" s="27"/>
      <c r="LE82" s="27"/>
      <c r="LF82" s="27"/>
      <c r="LG82" s="27"/>
      <c r="LH82" s="27"/>
      <c r="LI82" s="27"/>
      <c r="LJ82" s="27"/>
      <c r="LK82" s="27"/>
      <c r="LL82" s="27"/>
      <c r="LM82" s="27"/>
      <c r="LN82" s="27"/>
      <c r="LO82" s="27"/>
      <c r="LP82" s="27"/>
      <c r="LQ82" s="27"/>
      <c r="LR82" s="27"/>
      <c r="LS82" s="27"/>
      <c r="LT82" s="27"/>
      <c r="LU82" s="27"/>
      <c r="LV82" s="27"/>
      <c r="LW82" s="27"/>
      <c r="LX82" s="27"/>
      <c r="LY82" s="27"/>
      <c r="LZ82" s="27"/>
      <c r="MA82" s="27"/>
      <c r="MB82" s="27"/>
      <c r="MC82" s="27"/>
      <c r="MD82" s="27"/>
      <c r="ME82" s="27"/>
      <c r="MF82" s="27"/>
      <c r="MG82" s="27"/>
      <c r="MH82" s="27"/>
      <c r="MI82" s="27"/>
      <c r="MJ82" s="27"/>
      <c r="MK82" s="27"/>
      <c r="ML82" s="27"/>
      <c r="MM82" s="27"/>
      <c r="MN82" s="27"/>
      <c r="MO82" s="27"/>
      <c r="MP82" s="27"/>
      <c r="MQ82" s="27"/>
      <c r="MR82" s="27"/>
      <c r="MS82" s="27"/>
      <c r="MT82" s="27"/>
      <c r="MU82" s="27"/>
      <c r="MV82" s="27"/>
      <c r="MW82" s="27"/>
      <c r="MX82" s="27"/>
      <c r="MY82" s="27"/>
      <c r="MZ82" s="27"/>
      <c r="NA82" s="27"/>
      <c r="NB82" s="27"/>
      <c r="NC82" s="27"/>
      <c r="ND82" s="27"/>
      <c r="NE82" s="27"/>
      <c r="NF82" s="27"/>
      <c r="NG82" s="27"/>
      <c r="NH82" s="27"/>
      <c r="NI82" s="27"/>
      <c r="NJ82" s="27"/>
      <c r="NK82" s="27"/>
      <c r="NL82" s="27"/>
      <c r="NM82" s="27"/>
      <c r="NN82" s="27"/>
      <c r="NO82" s="27"/>
      <c r="NP82" s="27"/>
      <c r="NQ82" s="27"/>
      <c r="NR82" s="27"/>
      <c r="NS82" s="27"/>
      <c r="NT82" s="27"/>
      <c r="NU82" s="27"/>
      <c r="NV82" s="27"/>
      <c r="NW82" s="27"/>
      <c r="NX82" s="27"/>
      <c r="NY82" s="27"/>
      <c r="NZ82" s="27"/>
    </row>
    <row r="83" spans="1:390" s="11" customFormat="1" x14ac:dyDescent="0.3">
      <c r="A83" s="154">
        <v>79</v>
      </c>
      <c r="B83" s="63" t="s">
        <v>96</v>
      </c>
      <c r="C83" s="12" t="s">
        <v>97</v>
      </c>
      <c r="D83" s="12">
        <v>70994285</v>
      </c>
      <c r="E83" s="12">
        <v>107722291</v>
      </c>
      <c r="F83" s="12">
        <v>600063666</v>
      </c>
      <c r="G83" s="83" t="s">
        <v>437</v>
      </c>
      <c r="H83" s="15" t="s">
        <v>50</v>
      </c>
      <c r="I83" s="15" t="s">
        <v>57</v>
      </c>
      <c r="J83" s="15" t="s">
        <v>97</v>
      </c>
      <c r="K83" s="211" t="s">
        <v>437</v>
      </c>
      <c r="L83" s="203">
        <v>3000000</v>
      </c>
      <c r="M83" s="177">
        <f t="shared" si="1"/>
        <v>2100000</v>
      </c>
      <c r="N83" s="261">
        <v>2022</v>
      </c>
      <c r="O83" s="261">
        <v>2027</v>
      </c>
      <c r="P83" s="124"/>
      <c r="Q83" s="124"/>
      <c r="R83" s="124"/>
      <c r="S83" s="124"/>
      <c r="T83" s="124"/>
      <c r="U83" s="124"/>
      <c r="V83" s="124" t="s">
        <v>59</v>
      </c>
      <c r="W83" s="124" t="s">
        <v>59</v>
      </c>
      <c r="X83" s="124"/>
      <c r="Y83" s="252" t="s">
        <v>438</v>
      </c>
      <c r="Z83" s="253" t="s">
        <v>438</v>
      </c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/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/>
      <c r="IY83" s="27"/>
      <c r="IZ83" s="27"/>
      <c r="JA83" s="27"/>
      <c r="JB83" s="27"/>
      <c r="JC83" s="27"/>
      <c r="JD83" s="27"/>
      <c r="JE83" s="27"/>
      <c r="JF83" s="27"/>
      <c r="JG83" s="27"/>
      <c r="JH83" s="27"/>
      <c r="JI83" s="27"/>
      <c r="JJ83" s="27"/>
      <c r="JK83" s="27"/>
      <c r="JL83" s="27"/>
      <c r="JM83" s="27"/>
      <c r="JN83" s="27"/>
      <c r="JO83" s="27"/>
      <c r="JP83" s="27"/>
      <c r="JQ83" s="27"/>
      <c r="JR83" s="27"/>
      <c r="JS83" s="27"/>
      <c r="JT83" s="27"/>
      <c r="JU83" s="27"/>
      <c r="JV83" s="27"/>
      <c r="JW83" s="27"/>
      <c r="JX83" s="27"/>
      <c r="JY83" s="27"/>
      <c r="JZ83" s="27"/>
      <c r="KA83" s="27"/>
      <c r="KB83" s="27"/>
      <c r="KC83" s="27"/>
      <c r="KD83" s="27"/>
      <c r="KE83" s="27"/>
      <c r="KF83" s="27"/>
      <c r="KG83" s="27"/>
      <c r="KH83" s="27"/>
      <c r="KI83" s="27"/>
      <c r="KJ83" s="27"/>
      <c r="KK83" s="27"/>
      <c r="KL83" s="27"/>
      <c r="KM83" s="27"/>
      <c r="KN83" s="27"/>
      <c r="KO83" s="27"/>
      <c r="KP83" s="27"/>
      <c r="KQ83" s="27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  <c r="LC83" s="27"/>
      <c r="LD83" s="27"/>
      <c r="LE83" s="27"/>
      <c r="LF83" s="27"/>
      <c r="LG83" s="27"/>
      <c r="LH83" s="27"/>
      <c r="LI83" s="27"/>
      <c r="LJ83" s="27"/>
      <c r="LK83" s="27"/>
      <c r="LL83" s="27"/>
      <c r="LM83" s="27"/>
      <c r="LN83" s="27"/>
      <c r="LO83" s="27"/>
      <c r="LP83" s="27"/>
      <c r="LQ83" s="27"/>
      <c r="LR83" s="27"/>
      <c r="LS83" s="27"/>
      <c r="LT83" s="27"/>
      <c r="LU83" s="27"/>
      <c r="LV83" s="27"/>
      <c r="LW83" s="27"/>
      <c r="LX83" s="27"/>
      <c r="LY83" s="27"/>
      <c r="LZ83" s="27"/>
      <c r="MA83" s="27"/>
      <c r="MB83" s="27"/>
      <c r="MC83" s="27"/>
      <c r="MD83" s="27"/>
      <c r="ME83" s="27"/>
      <c r="MF83" s="27"/>
      <c r="MG83" s="27"/>
      <c r="MH83" s="27"/>
      <c r="MI83" s="27"/>
      <c r="MJ83" s="27"/>
      <c r="MK83" s="27"/>
      <c r="ML83" s="27"/>
      <c r="MM83" s="27"/>
      <c r="MN83" s="27"/>
      <c r="MO83" s="27"/>
      <c r="MP83" s="27"/>
      <c r="MQ83" s="27"/>
      <c r="MR83" s="27"/>
      <c r="MS83" s="27"/>
      <c r="MT83" s="27"/>
      <c r="MU83" s="27"/>
      <c r="MV83" s="27"/>
      <c r="MW83" s="27"/>
      <c r="MX83" s="27"/>
      <c r="MY83" s="27"/>
      <c r="MZ83" s="27"/>
      <c r="NA83" s="27"/>
      <c r="NB83" s="27"/>
      <c r="NC83" s="27"/>
      <c r="ND83" s="27"/>
      <c r="NE83" s="27"/>
      <c r="NF83" s="27"/>
      <c r="NG83" s="27"/>
      <c r="NH83" s="27"/>
      <c r="NI83" s="27"/>
      <c r="NJ83" s="27"/>
      <c r="NK83" s="27"/>
      <c r="NL83" s="27"/>
      <c r="NM83" s="27"/>
      <c r="NN83" s="27"/>
      <c r="NO83" s="27"/>
      <c r="NP83" s="27"/>
      <c r="NQ83" s="27"/>
      <c r="NR83" s="27"/>
      <c r="NS83" s="27"/>
      <c r="NT83" s="27"/>
      <c r="NU83" s="27"/>
      <c r="NV83" s="27"/>
      <c r="NW83" s="27"/>
      <c r="NX83" s="27"/>
      <c r="NY83" s="27"/>
      <c r="NZ83" s="27"/>
    </row>
    <row r="84" spans="1:390" s="11" customFormat="1" x14ac:dyDescent="0.3">
      <c r="A84" s="31">
        <v>80</v>
      </c>
      <c r="B84" s="63" t="s">
        <v>96</v>
      </c>
      <c r="C84" s="12" t="s">
        <v>97</v>
      </c>
      <c r="D84" s="12">
        <v>70994285</v>
      </c>
      <c r="E84" s="12">
        <v>107722291</v>
      </c>
      <c r="F84" s="12">
        <v>600063666</v>
      </c>
      <c r="G84" s="230" t="s">
        <v>527</v>
      </c>
      <c r="H84" s="15" t="s">
        <v>50</v>
      </c>
      <c r="I84" s="15" t="s">
        <v>57</v>
      </c>
      <c r="J84" s="15" t="s">
        <v>97</v>
      </c>
      <c r="K84" s="231" t="s">
        <v>527</v>
      </c>
      <c r="L84" s="203">
        <v>150000</v>
      </c>
      <c r="M84" s="177">
        <f t="shared" si="1"/>
        <v>105000</v>
      </c>
      <c r="N84" s="261">
        <v>2022</v>
      </c>
      <c r="O84" s="261">
        <v>2027</v>
      </c>
      <c r="P84" s="124"/>
      <c r="Q84" s="124"/>
      <c r="R84" s="124"/>
      <c r="S84" s="124"/>
      <c r="T84" s="124"/>
      <c r="U84" s="124"/>
      <c r="V84" s="124"/>
      <c r="W84" s="124"/>
      <c r="X84" s="124"/>
      <c r="Y84" s="252" t="s">
        <v>438</v>
      </c>
      <c r="Z84" s="253" t="s">
        <v>438</v>
      </c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7"/>
      <c r="JA84" s="27"/>
      <c r="JB84" s="27"/>
      <c r="JC84" s="27"/>
      <c r="JD84" s="27"/>
      <c r="JE84" s="27"/>
      <c r="JF84" s="27"/>
      <c r="JG84" s="27"/>
      <c r="JH84" s="27"/>
      <c r="JI84" s="27"/>
      <c r="JJ84" s="27"/>
      <c r="JK84" s="27"/>
      <c r="JL84" s="27"/>
      <c r="JM84" s="27"/>
      <c r="JN84" s="27"/>
      <c r="JO84" s="27"/>
      <c r="JP84" s="27"/>
      <c r="JQ84" s="27"/>
      <c r="JR84" s="27"/>
      <c r="JS84" s="27"/>
      <c r="JT84" s="27"/>
      <c r="JU84" s="27"/>
      <c r="JV84" s="27"/>
      <c r="JW84" s="27"/>
      <c r="JX84" s="27"/>
      <c r="JY84" s="27"/>
      <c r="JZ84" s="27"/>
      <c r="KA84" s="27"/>
      <c r="KB84" s="27"/>
      <c r="KC84" s="27"/>
      <c r="KD84" s="27"/>
      <c r="KE84" s="27"/>
      <c r="KF84" s="27"/>
      <c r="KG84" s="27"/>
      <c r="KH84" s="27"/>
      <c r="KI84" s="27"/>
      <c r="KJ84" s="27"/>
      <c r="KK84" s="27"/>
      <c r="KL84" s="27"/>
      <c r="KM84" s="27"/>
      <c r="KN84" s="27"/>
      <c r="KO84" s="27"/>
      <c r="KP84" s="27"/>
      <c r="KQ84" s="27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  <c r="LC84" s="27"/>
      <c r="LD84" s="27"/>
      <c r="LE84" s="27"/>
      <c r="LF84" s="27"/>
      <c r="LG84" s="27"/>
      <c r="LH84" s="27"/>
      <c r="LI84" s="27"/>
      <c r="LJ84" s="27"/>
      <c r="LK84" s="27"/>
      <c r="LL84" s="27"/>
      <c r="LM84" s="27"/>
      <c r="LN84" s="27"/>
      <c r="LO84" s="27"/>
      <c r="LP84" s="27"/>
      <c r="LQ84" s="27"/>
      <c r="LR84" s="27"/>
      <c r="LS84" s="27"/>
      <c r="LT84" s="27"/>
      <c r="LU84" s="27"/>
      <c r="LV84" s="27"/>
      <c r="LW84" s="27"/>
      <c r="LX84" s="27"/>
      <c r="LY84" s="27"/>
      <c r="LZ84" s="27"/>
      <c r="MA84" s="27"/>
      <c r="MB84" s="27"/>
      <c r="MC84" s="27"/>
      <c r="MD84" s="27"/>
      <c r="ME84" s="27"/>
      <c r="MF84" s="27"/>
      <c r="MG84" s="27"/>
      <c r="MH84" s="27"/>
      <c r="MI84" s="27"/>
      <c r="MJ84" s="27"/>
      <c r="MK84" s="27"/>
      <c r="ML84" s="27"/>
      <c r="MM84" s="27"/>
      <c r="MN84" s="27"/>
      <c r="MO84" s="27"/>
      <c r="MP84" s="27"/>
      <c r="MQ84" s="27"/>
      <c r="MR84" s="27"/>
      <c r="MS84" s="27"/>
      <c r="MT84" s="27"/>
      <c r="MU84" s="27"/>
      <c r="MV84" s="27"/>
      <c r="MW84" s="27"/>
      <c r="MX84" s="27"/>
      <c r="MY84" s="27"/>
      <c r="MZ84" s="27"/>
      <c r="NA84" s="27"/>
      <c r="NB84" s="27"/>
      <c r="NC84" s="27"/>
      <c r="ND84" s="27"/>
      <c r="NE84" s="27"/>
      <c r="NF84" s="27"/>
      <c r="NG84" s="27"/>
      <c r="NH84" s="27"/>
      <c r="NI84" s="27"/>
      <c r="NJ84" s="27"/>
      <c r="NK84" s="27"/>
      <c r="NL84" s="27"/>
      <c r="NM84" s="27"/>
      <c r="NN84" s="27"/>
      <c r="NO84" s="27"/>
      <c r="NP84" s="27"/>
      <c r="NQ84" s="27"/>
      <c r="NR84" s="27"/>
      <c r="NS84" s="27"/>
      <c r="NT84" s="27"/>
      <c r="NU84" s="27"/>
      <c r="NV84" s="27"/>
      <c r="NW84" s="27"/>
      <c r="NX84" s="27"/>
      <c r="NY84" s="27"/>
      <c r="NZ84" s="27"/>
    </row>
    <row r="85" spans="1:390" s="11" customFormat="1" ht="36.6" x14ac:dyDescent="0.3">
      <c r="A85" s="154">
        <v>81</v>
      </c>
      <c r="B85" s="63" t="s">
        <v>96</v>
      </c>
      <c r="C85" s="12" t="s">
        <v>97</v>
      </c>
      <c r="D85" s="12">
        <v>70994285</v>
      </c>
      <c r="E85" s="12">
        <v>107722291</v>
      </c>
      <c r="F85" s="12">
        <v>600063666</v>
      </c>
      <c r="G85" s="230" t="s">
        <v>528</v>
      </c>
      <c r="H85" s="15" t="s">
        <v>50</v>
      </c>
      <c r="I85" s="15" t="s">
        <v>57</v>
      </c>
      <c r="J85" s="15" t="s">
        <v>97</v>
      </c>
      <c r="K85" s="231" t="s">
        <v>528</v>
      </c>
      <c r="L85" s="203">
        <v>3000000</v>
      </c>
      <c r="M85" s="177">
        <f t="shared" si="1"/>
        <v>2100000</v>
      </c>
      <c r="N85" s="261">
        <v>2022</v>
      </c>
      <c r="O85" s="261">
        <v>2027</v>
      </c>
      <c r="P85" s="124"/>
      <c r="Q85" s="124"/>
      <c r="R85" s="124"/>
      <c r="S85" s="124"/>
      <c r="T85" s="124"/>
      <c r="U85" s="124"/>
      <c r="V85" s="124"/>
      <c r="W85" s="124"/>
      <c r="X85" s="124"/>
      <c r="Y85" s="252" t="s">
        <v>438</v>
      </c>
      <c r="Z85" s="253" t="s">
        <v>438</v>
      </c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7"/>
      <c r="HO85" s="27"/>
      <c r="HP85" s="27"/>
      <c r="HQ85" s="27"/>
      <c r="HR85" s="27"/>
      <c r="HS85" s="27"/>
      <c r="HT85" s="27"/>
      <c r="HU85" s="27"/>
      <c r="HV85" s="27"/>
      <c r="HW85" s="27"/>
      <c r="HX85" s="27"/>
      <c r="HY85" s="27"/>
      <c r="HZ85" s="27"/>
      <c r="IA85" s="27"/>
      <c r="IB85" s="27"/>
      <c r="IC85" s="27"/>
      <c r="ID85" s="27"/>
      <c r="IE85" s="27"/>
      <c r="IF85" s="27"/>
      <c r="IG85" s="27"/>
      <c r="IH85" s="27"/>
      <c r="II85" s="27"/>
      <c r="IJ85" s="27"/>
      <c r="IK85" s="27"/>
      <c r="IL85" s="27"/>
      <c r="IM85" s="27"/>
      <c r="IN85" s="27"/>
      <c r="IO85" s="27"/>
      <c r="IP85" s="27"/>
      <c r="IQ85" s="27"/>
      <c r="IR85" s="27"/>
      <c r="IS85" s="27"/>
      <c r="IT85" s="27"/>
      <c r="IU85" s="27"/>
      <c r="IV85" s="27"/>
      <c r="IW85" s="27"/>
      <c r="IX85" s="27"/>
      <c r="IY85" s="27"/>
      <c r="IZ85" s="27"/>
      <c r="JA85" s="27"/>
      <c r="JB85" s="27"/>
      <c r="JC85" s="27"/>
      <c r="JD85" s="27"/>
      <c r="JE85" s="27"/>
      <c r="JF85" s="27"/>
      <c r="JG85" s="27"/>
      <c r="JH85" s="27"/>
      <c r="JI85" s="27"/>
      <c r="JJ85" s="27"/>
      <c r="JK85" s="27"/>
      <c r="JL85" s="27"/>
      <c r="JM85" s="27"/>
      <c r="JN85" s="27"/>
      <c r="JO85" s="27"/>
      <c r="JP85" s="27"/>
      <c r="JQ85" s="27"/>
      <c r="JR85" s="27"/>
      <c r="JS85" s="27"/>
      <c r="JT85" s="27"/>
      <c r="JU85" s="27"/>
      <c r="JV85" s="27"/>
      <c r="JW85" s="27"/>
      <c r="JX85" s="27"/>
      <c r="JY85" s="27"/>
      <c r="JZ85" s="27"/>
      <c r="KA85" s="27"/>
      <c r="KB85" s="27"/>
      <c r="KC85" s="27"/>
      <c r="KD85" s="27"/>
      <c r="KE85" s="27"/>
      <c r="KF85" s="27"/>
      <c r="KG85" s="27"/>
      <c r="KH85" s="27"/>
      <c r="KI85" s="27"/>
      <c r="KJ85" s="27"/>
      <c r="KK85" s="27"/>
      <c r="KL85" s="27"/>
      <c r="KM85" s="27"/>
      <c r="KN85" s="27"/>
      <c r="KO85" s="27"/>
      <c r="KP85" s="27"/>
      <c r="KQ85" s="27"/>
      <c r="KR85" s="27"/>
      <c r="KS85" s="27"/>
      <c r="KT85" s="27"/>
      <c r="KU85" s="27"/>
      <c r="KV85" s="27"/>
      <c r="KW85" s="27"/>
      <c r="KX85" s="27"/>
      <c r="KY85" s="27"/>
      <c r="KZ85" s="27"/>
      <c r="LA85" s="27"/>
      <c r="LB85" s="27"/>
      <c r="LC85" s="27"/>
      <c r="LD85" s="27"/>
      <c r="LE85" s="27"/>
      <c r="LF85" s="27"/>
      <c r="LG85" s="27"/>
      <c r="LH85" s="27"/>
      <c r="LI85" s="27"/>
      <c r="LJ85" s="27"/>
      <c r="LK85" s="27"/>
      <c r="LL85" s="27"/>
      <c r="LM85" s="27"/>
      <c r="LN85" s="27"/>
      <c r="LO85" s="27"/>
      <c r="LP85" s="27"/>
      <c r="LQ85" s="27"/>
      <c r="LR85" s="27"/>
      <c r="LS85" s="27"/>
      <c r="LT85" s="27"/>
      <c r="LU85" s="27"/>
      <c r="LV85" s="27"/>
      <c r="LW85" s="27"/>
      <c r="LX85" s="27"/>
      <c r="LY85" s="27"/>
      <c r="LZ85" s="27"/>
      <c r="MA85" s="27"/>
      <c r="MB85" s="27"/>
      <c r="MC85" s="27"/>
      <c r="MD85" s="27"/>
      <c r="ME85" s="27"/>
      <c r="MF85" s="27"/>
      <c r="MG85" s="27"/>
      <c r="MH85" s="27"/>
      <c r="MI85" s="27"/>
      <c r="MJ85" s="27"/>
      <c r="MK85" s="27"/>
      <c r="ML85" s="27"/>
      <c r="MM85" s="27"/>
      <c r="MN85" s="27"/>
      <c r="MO85" s="27"/>
      <c r="MP85" s="27"/>
      <c r="MQ85" s="27"/>
      <c r="MR85" s="27"/>
      <c r="MS85" s="27"/>
      <c r="MT85" s="27"/>
      <c r="MU85" s="27"/>
      <c r="MV85" s="27"/>
      <c r="MW85" s="27"/>
      <c r="MX85" s="27"/>
      <c r="MY85" s="27"/>
      <c r="MZ85" s="27"/>
      <c r="NA85" s="27"/>
      <c r="NB85" s="27"/>
      <c r="NC85" s="27"/>
      <c r="ND85" s="27"/>
      <c r="NE85" s="27"/>
      <c r="NF85" s="27"/>
      <c r="NG85" s="27"/>
      <c r="NH85" s="27"/>
      <c r="NI85" s="27"/>
      <c r="NJ85" s="27"/>
      <c r="NK85" s="27"/>
      <c r="NL85" s="27"/>
      <c r="NM85" s="27"/>
      <c r="NN85" s="27"/>
      <c r="NO85" s="27"/>
      <c r="NP85" s="27"/>
      <c r="NQ85" s="27"/>
      <c r="NR85" s="27"/>
      <c r="NS85" s="27"/>
      <c r="NT85" s="27"/>
      <c r="NU85" s="27"/>
      <c r="NV85" s="27"/>
      <c r="NW85" s="27"/>
      <c r="NX85" s="27"/>
      <c r="NY85" s="27"/>
      <c r="NZ85" s="27"/>
    </row>
    <row r="86" spans="1:390" s="11" customFormat="1" ht="36" x14ac:dyDescent="0.3">
      <c r="A86" s="154">
        <v>82</v>
      </c>
      <c r="B86" s="63" t="s">
        <v>111</v>
      </c>
      <c r="C86" s="12" t="s">
        <v>112</v>
      </c>
      <c r="D86" s="12">
        <v>70940185</v>
      </c>
      <c r="E86" s="12">
        <v>107722305</v>
      </c>
      <c r="F86" s="126">
        <v>600063810</v>
      </c>
      <c r="G86" s="127" t="s">
        <v>431</v>
      </c>
      <c r="H86" s="125" t="s">
        <v>50</v>
      </c>
      <c r="I86" s="125" t="s">
        <v>57</v>
      </c>
      <c r="J86" s="125" t="s">
        <v>112</v>
      </c>
      <c r="K86" s="127" t="s">
        <v>431</v>
      </c>
      <c r="L86" s="128">
        <v>10000000</v>
      </c>
      <c r="M86" s="129">
        <f t="shared" ref="M86:M146" si="2">L86*0.7</f>
        <v>7000000</v>
      </c>
      <c r="N86" s="125">
        <v>2021</v>
      </c>
      <c r="O86" s="125"/>
      <c r="P86" s="130" t="s">
        <v>59</v>
      </c>
      <c r="Q86" s="130" t="s">
        <v>59</v>
      </c>
      <c r="R86" s="130" t="s">
        <v>59</v>
      </c>
      <c r="S86" s="130" t="s">
        <v>59</v>
      </c>
      <c r="T86" s="130"/>
      <c r="U86" s="131"/>
      <c r="V86" s="130"/>
      <c r="W86" s="131" t="s">
        <v>59</v>
      </c>
      <c r="X86" s="131"/>
      <c r="Y86" s="252" t="s">
        <v>438</v>
      </c>
      <c r="Z86" s="253" t="s">
        <v>438</v>
      </c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7"/>
      <c r="HO86" s="27"/>
      <c r="HP86" s="27"/>
      <c r="HQ86" s="27"/>
      <c r="HR86" s="27"/>
      <c r="HS86" s="27"/>
      <c r="HT86" s="27"/>
      <c r="HU86" s="27"/>
      <c r="HV86" s="27"/>
      <c r="HW86" s="27"/>
      <c r="HX86" s="27"/>
      <c r="HY86" s="27"/>
      <c r="HZ86" s="27"/>
      <c r="IA86" s="27"/>
      <c r="IB86" s="27"/>
      <c r="IC86" s="27"/>
      <c r="ID86" s="27"/>
      <c r="IE86" s="27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7"/>
      <c r="IW86" s="27"/>
      <c r="IX86" s="27"/>
      <c r="IY86" s="27"/>
      <c r="IZ86" s="27"/>
      <c r="JA86" s="27"/>
      <c r="JB86" s="27"/>
      <c r="JC86" s="27"/>
      <c r="JD86" s="27"/>
      <c r="JE86" s="27"/>
      <c r="JF86" s="27"/>
      <c r="JG86" s="27"/>
      <c r="JH86" s="27"/>
      <c r="JI86" s="27"/>
      <c r="JJ86" s="27"/>
      <c r="JK86" s="27"/>
      <c r="JL86" s="27"/>
      <c r="JM86" s="27"/>
      <c r="JN86" s="27"/>
      <c r="JO86" s="27"/>
      <c r="JP86" s="27"/>
      <c r="JQ86" s="27"/>
      <c r="JR86" s="27"/>
      <c r="JS86" s="27"/>
      <c r="JT86" s="27"/>
      <c r="JU86" s="27"/>
      <c r="JV86" s="27"/>
      <c r="JW86" s="27"/>
      <c r="JX86" s="27"/>
      <c r="JY86" s="27"/>
      <c r="JZ86" s="27"/>
      <c r="KA86" s="27"/>
      <c r="KB86" s="27"/>
      <c r="KC86" s="27"/>
      <c r="KD86" s="27"/>
      <c r="KE86" s="27"/>
      <c r="KF86" s="27"/>
      <c r="KG86" s="27"/>
      <c r="KH86" s="27"/>
      <c r="KI86" s="27"/>
      <c r="KJ86" s="27"/>
      <c r="KK86" s="27"/>
      <c r="KL86" s="27"/>
      <c r="KM86" s="27"/>
      <c r="KN86" s="27"/>
      <c r="KO86" s="27"/>
      <c r="KP86" s="27"/>
      <c r="KQ86" s="27"/>
      <c r="KR86" s="27"/>
      <c r="KS86" s="27"/>
      <c r="KT86" s="27"/>
      <c r="KU86" s="27"/>
      <c r="KV86" s="27"/>
      <c r="KW86" s="27"/>
      <c r="KX86" s="27"/>
      <c r="KY86" s="27"/>
      <c r="KZ86" s="27"/>
      <c r="LA86" s="27"/>
      <c r="LB86" s="27"/>
      <c r="LC86" s="27"/>
      <c r="LD86" s="27"/>
      <c r="LE86" s="27"/>
      <c r="LF86" s="27"/>
      <c r="LG86" s="27"/>
      <c r="LH86" s="27"/>
      <c r="LI86" s="27"/>
      <c r="LJ86" s="27"/>
      <c r="LK86" s="27"/>
      <c r="LL86" s="27"/>
      <c r="LM86" s="27"/>
      <c r="LN86" s="27"/>
      <c r="LO86" s="27"/>
      <c r="LP86" s="27"/>
      <c r="LQ86" s="27"/>
      <c r="LR86" s="27"/>
      <c r="LS86" s="27"/>
      <c r="LT86" s="27"/>
      <c r="LU86" s="27"/>
      <c r="LV86" s="27"/>
      <c r="LW86" s="27"/>
      <c r="LX86" s="27"/>
      <c r="LY86" s="27"/>
      <c r="LZ86" s="27"/>
      <c r="MA86" s="27"/>
      <c r="MB86" s="27"/>
      <c r="MC86" s="27"/>
      <c r="MD86" s="27"/>
      <c r="ME86" s="27"/>
      <c r="MF86" s="27"/>
      <c r="MG86" s="27"/>
      <c r="MH86" s="27"/>
      <c r="MI86" s="27"/>
      <c r="MJ86" s="27"/>
      <c r="MK86" s="27"/>
      <c r="ML86" s="27"/>
      <c r="MM86" s="27"/>
      <c r="MN86" s="27"/>
      <c r="MO86" s="27"/>
      <c r="MP86" s="27"/>
      <c r="MQ86" s="27"/>
      <c r="MR86" s="27"/>
      <c r="MS86" s="27"/>
      <c r="MT86" s="27"/>
      <c r="MU86" s="27"/>
      <c r="MV86" s="27"/>
      <c r="MW86" s="27"/>
      <c r="MX86" s="27"/>
      <c r="MY86" s="27"/>
      <c r="MZ86" s="27"/>
      <c r="NA86" s="27"/>
      <c r="NB86" s="27"/>
      <c r="NC86" s="27"/>
      <c r="ND86" s="27"/>
      <c r="NE86" s="27"/>
      <c r="NF86" s="27"/>
      <c r="NG86" s="27"/>
      <c r="NH86" s="27"/>
      <c r="NI86" s="27"/>
      <c r="NJ86" s="27"/>
      <c r="NK86" s="27"/>
      <c r="NL86" s="27"/>
      <c r="NM86" s="27"/>
      <c r="NN86" s="27"/>
      <c r="NO86" s="27"/>
      <c r="NP86" s="27"/>
      <c r="NQ86" s="27"/>
      <c r="NR86" s="27"/>
      <c r="NS86" s="27"/>
      <c r="NT86" s="27"/>
      <c r="NU86" s="27"/>
      <c r="NV86" s="27"/>
      <c r="NW86" s="27"/>
      <c r="NX86" s="27"/>
      <c r="NY86" s="27"/>
      <c r="NZ86" s="27"/>
    </row>
    <row r="87" spans="1:390" s="11" customFormat="1" ht="36" x14ac:dyDescent="0.3">
      <c r="A87" s="31">
        <v>83</v>
      </c>
      <c r="B87" s="63" t="s">
        <v>111</v>
      </c>
      <c r="C87" s="12" t="s">
        <v>112</v>
      </c>
      <c r="D87" s="12">
        <v>70940185</v>
      </c>
      <c r="E87" s="12">
        <v>107722305</v>
      </c>
      <c r="F87" s="12">
        <v>600063810</v>
      </c>
      <c r="G87" s="79" t="s">
        <v>433</v>
      </c>
      <c r="H87" s="15" t="s">
        <v>50</v>
      </c>
      <c r="I87" s="15" t="s">
        <v>57</v>
      </c>
      <c r="J87" s="15" t="s">
        <v>112</v>
      </c>
      <c r="K87" s="79" t="s">
        <v>432</v>
      </c>
      <c r="L87" s="60">
        <v>5000000</v>
      </c>
      <c r="M87" s="111">
        <f t="shared" si="2"/>
        <v>3500000</v>
      </c>
      <c r="N87" s="15">
        <v>2018</v>
      </c>
      <c r="O87" s="15">
        <v>2021</v>
      </c>
      <c r="P87" s="20" t="s">
        <v>59</v>
      </c>
      <c r="Q87" s="20" t="s">
        <v>59</v>
      </c>
      <c r="R87" s="20" t="s">
        <v>59</v>
      </c>
      <c r="S87" s="20" t="s">
        <v>59</v>
      </c>
      <c r="T87" s="20"/>
      <c r="U87" s="85" t="s">
        <v>59</v>
      </c>
      <c r="V87" s="20"/>
      <c r="W87" s="85" t="s">
        <v>59</v>
      </c>
      <c r="X87" s="85"/>
      <c r="Y87" s="252" t="s">
        <v>438</v>
      </c>
      <c r="Z87" s="253" t="s">
        <v>438</v>
      </c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7"/>
      <c r="HO87" s="27"/>
      <c r="HP87" s="27"/>
      <c r="HQ87" s="27"/>
      <c r="HR87" s="27"/>
      <c r="HS87" s="27"/>
      <c r="HT87" s="27"/>
      <c r="HU87" s="27"/>
      <c r="HV87" s="27"/>
      <c r="HW87" s="27"/>
      <c r="HX87" s="27"/>
      <c r="HY87" s="27"/>
      <c r="HZ87" s="27"/>
      <c r="IA87" s="27"/>
      <c r="IB87" s="27"/>
      <c r="IC87" s="27"/>
      <c r="ID87" s="27"/>
      <c r="IE87" s="27"/>
      <c r="IF87" s="27"/>
      <c r="IG87" s="27"/>
      <c r="IH87" s="27"/>
      <c r="II87" s="27"/>
      <c r="IJ87" s="27"/>
      <c r="IK87" s="27"/>
      <c r="IL87" s="27"/>
      <c r="IM87" s="27"/>
      <c r="IN87" s="27"/>
      <c r="IO87" s="27"/>
      <c r="IP87" s="27"/>
      <c r="IQ87" s="27"/>
      <c r="IR87" s="27"/>
      <c r="IS87" s="27"/>
      <c r="IT87" s="27"/>
      <c r="IU87" s="27"/>
      <c r="IV87" s="27"/>
      <c r="IW87" s="27"/>
      <c r="IX87" s="27"/>
      <c r="IY87" s="27"/>
      <c r="IZ87" s="27"/>
      <c r="JA87" s="27"/>
      <c r="JB87" s="27"/>
      <c r="JC87" s="27"/>
      <c r="JD87" s="27"/>
      <c r="JE87" s="27"/>
      <c r="JF87" s="27"/>
      <c r="JG87" s="27"/>
      <c r="JH87" s="27"/>
      <c r="JI87" s="27"/>
      <c r="JJ87" s="27"/>
      <c r="JK87" s="27"/>
      <c r="JL87" s="27"/>
      <c r="JM87" s="27"/>
      <c r="JN87" s="27"/>
      <c r="JO87" s="27"/>
      <c r="JP87" s="27"/>
      <c r="JQ87" s="27"/>
      <c r="JR87" s="27"/>
      <c r="JS87" s="27"/>
      <c r="JT87" s="27"/>
      <c r="JU87" s="27"/>
      <c r="JV87" s="27"/>
      <c r="JW87" s="27"/>
      <c r="JX87" s="27"/>
      <c r="JY87" s="27"/>
      <c r="JZ87" s="27"/>
      <c r="KA87" s="27"/>
      <c r="KB87" s="27"/>
      <c r="KC87" s="27"/>
      <c r="KD87" s="27"/>
      <c r="KE87" s="27"/>
      <c r="KF87" s="27"/>
      <c r="KG87" s="27"/>
      <c r="KH87" s="27"/>
      <c r="KI87" s="27"/>
      <c r="KJ87" s="27"/>
      <c r="KK87" s="27"/>
      <c r="KL87" s="27"/>
      <c r="KM87" s="27"/>
      <c r="KN87" s="27"/>
      <c r="KO87" s="27"/>
      <c r="KP87" s="27"/>
      <c r="KQ87" s="27"/>
      <c r="KR87" s="27"/>
      <c r="KS87" s="27"/>
      <c r="KT87" s="27"/>
      <c r="KU87" s="27"/>
      <c r="KV87" s="27"/>
      <c r="KW87" s="27"/>
      <c r="KX87" s="27"/>
      <c r="KY87" s="27"/>
      <c r="KZ87" s="27"/>
      <c r="LA87" s="27"/>
      <c r="LB87" s="27"/>
      <c r="LC87" s="27"/>
      <c r="LD87" s="27"/>
      <c r="LE87" s="27"/>
      <c r="LF87" s="27"/>
      <c r="LG87" s="27"/>
      <c r="LH87" s="27"/>
      <c r="LI87" s="27"/>
      <c r="LJ87" s="27"/>
      <c r="LK87" s="27"/>
      <c r="LL87" s="27"/>
      <c r="LM87" s="27"/>
      <c r="LN87" s="27"/>
      <c r="LO87" s="27"/>
      <c r="LP87" s="27"/>
      <c r="LQ87" s="27"/>
      <c r="LR87" s="27"/>
      <c r="LS87" s="27"/>
      <c r="LT87" s="27"/>
      <c r="LU87" s="27"/>
      <c r="LV87" s="27"/>
      <c r="LW87" s="27"/>
      <c r="LX87" s="27"/>
      <c r="LY87" s="27"/>
      <c r="LZ87" s="27"/>
      <c r="MA87" s="27"/>
      <c r="MB87" s="27"/>
      <c r="MC87" s="27"/>
      <c r="MD87" s="27"/>
      <c r="ME87" s="27"/>
      <c r="MF87" s="27"/>
      <c r="MG87" s="27"/>
      <c r="MH87" s="27"/>
      <c r="MI87" s="27"/>
      <c r="MJ87" s="27"/>
      <c r="MK87" s="27"/>
      <c r="ML87" s="27"/>
      <c r="MM87" s="27"/>
      <c r="MN87" s="27"/>
      <c r="MO87" s="27"/>
      <c r="MP87" s="27"/>
      <c r="MQ87" s="27"/>
      <c r="MR87" s="27"/>
      <c r="MS87" s="27"/>
      <c r="MT87" s="27"/>
      <c r="MU87" s="27"/>
      <c r="MV87" s="27"/>
      <c r="MW87" s="27"/>
      <c r="MX87" s="27"/>
      <c r="MY87" s="27"/>
      <c r="MZ87" s="27"/>
      <c r="NA87" s="27"/>
      <c r="NB87" s="27"/>
      <c r="NC87" s="27"/>
      <c r="ND87" s="27"/>
      <c r="NE87" s="27"/>
      <c r="NF87" s="27"/>
      <c r="NG87" s="27"/>
      <c r="NH87" s="27"/>
      <c r="NI87" s="27"/>
      <c r="NJ87" s="27"/>
      <c r="NK87" s="27"/>
      <c r="NL87" s="27"/>
      <c r="NM87" s="27"/>
      <c r="NN87" s="27"/>
      <c r="NO87" s="27"/>
      <c r="NP87" s="27"/>
      <c r="NQ87" s="27"/>
      <c r="NR87" s="27"/>
      <c r="NS87" s="27"/>
      <c r="NT87" s="27"/>
      <c r="NU87" s="27"/>
      <c r="NV87" s="27"/>
      <c r="NW87" s="27"/>
      <c r="NX87" s="27"/>
      <c r="NY87" s="27"/>
      <c r="NZ87" s="27"/>
    </row>
    <row r="88" spans="1:390" s="11" customFormat="1" ht="36" x14ac:dyDescent="0.3">
      <c r="A88" s="154">
        <v>84</v>
      </c>
      <c r="B88" s="63" t="s">
        <v>111</v>
      </c>
      <c r="C88" s="12" t="s">
        <v>112</v>
      </c>
      <c r="D88" s="12">
        <v>70940185</v>
      </c>
      <c r="E88" s="12">
        <v>107722305</v>
      </c>
      <c r="F88" s="12">
        <v>600063810</v>
      </c>
      <c r="G88" s="79" t="s">
        <v>113</v>
      </c>
      <c r="H88" s="15" t="s">
        <v>50</v>
      </c>
      <c r="I88" s="15" t="s">
        <v>57</v>
      </c>
      <c r="J88" s="15" t="s">
        <v>112</v>
      </c>
      <c r="K88" s="79" t="s">
        <v>113</v>
      </c>
      <c r="L88" s="60">
        <v>500000</v>
      </c>
      <c r="M88" s="111">
        <f t="shared" si="2"/>
        <v>350000</v>
      </c>
      <c r="N88" s="15">
        <v>2019</v>
      </c>
      <c r="O88" s="15">
        <v>2021</v>
      </c>
      <c r="P88" s="20"/>
      <c r="Q88" s="20"/>
      <c r="R88" s="20"/>
      <c r="S88" s="20"/>
      <c r="T88" s="20"/>
      <c r="U88" s="85"/>
      <c r="V88" s="20"/>
      <c r="W88" s="85"/>
      <c r="X88" s="85"/>
      <c r="Y88" s="252" t="s">
        <v>438</v>
      </c>
      <c r="Z88" s="253" t="s">
        <v>438</v>
      </c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  <c r="JL88" s="27"/>
      <c r="JM88" s="27"/>
      <c r="JN88" s="27"/>
      <c r="JO88" s="27"/>
      <c r="JP88" s="27"/>
      <c r="JQ88" s="27"/>
      <c r="JR88" s="27"/>
      <c r="JS88" s="27"/>
      <c r="JT88" s="27"/>
      <c r="JU88" s="27"/>
      <c r="JV88" s="27"/>
      <c r="JW88" s="27"/>
      <c r="JX88" s="27"/>
      <c r="JY88" s="27"/>
      <c r="JZ88" s="27"/>
      <c r="KA88" s="27"/>
      <c r="KB88" s="27"/>
      <c r="KC88" s="27"/>
      <c r="KD88" s="27"/>
      <c r="KE88" s="27"/>
      <c r="KF88" s="27"/>
      <c r="KG88" s="27"/>
      <c r="KH88" s="27"/>
      <c r="KI88" s="27"/>
      <c r="KJ88" s="27"/>
      <c r="KK88" s="27"/>
      <c r="KL88" s="27"/>
      <c r="KM88" s="27"/>
      <c r="KN88" s="27"/>
      <c r="KO88" s="27"/>
      <c r="KP88" s="27"/>
      <c r="KQ88" s="27"/>
      <c r="KR88" s="27"/>
      <c r="KS88" s="27"/>
      <c r="KT88" s="27"/>
      <c r="KU88" s="27"/>
      <c r="KV88" s="27"/>
      <c r="KW88" s="27"/>
      <c r="KX88" s="27"/>
      <c r="KY88" s="27"/>
      <c r="KZ88" s="27"/>
      <c r="LA88" s="27"/>
      <c r="LB88" s="27"/>
      <c r="LC88" s="27"/>
      <c r="LD88" s="27"/>
      <c r="LE88" s="27"/>
      <c r="LF88" s="27"/>
      <c r="LG88" s="27"/>
      <c r="LH88" s="27"/>
      <c r="LI88" s="27"/>
      <c r="LJ88" s="27"/>
      <c r="LK88" s="27"/>
      <c r="LL88" s="27"/>
      <c r="LM88" s="27"/>
      <c r="LN88" s="27"/>
      <c r="LO88" s="27"/>
      <c r="LP88" s="27"/>
      <c r="LQ88" s="27"/>
      <c r="LR88" s="27"/>
      <c r="LS88" s="27"/>
      <c r="LT88" s="27"/>
      <c r="LU88" s="27"/>
      <c r="LV88" s="27"/>
      <c r="LW88" s="27"/>
      <c r="LX88" s="27"/>
      <c r="LY88" s="27"/>
      <c r="LZ88" s="27"/>
      <c r="MA88" s="27"/>
      <c r="MB88" s="27"/>
      <c r="MC88" s="27"/>
      <c r="MD88" s="27"/>
      <c r="ME88" s="27"/>
      <c r="MF88" s="27"/>
      <c r="MG88" s="27"/>
      <c r="MH88" s="27"/>
      <c r="MI88" s="27"/>
      <c r="MJ88" s="27"/>
      <c r="MK88" s="27"/>
      <c r="ML88" s="27"/>
      <c r="MM88" s="27"/>
      <c r="MN88" s="27"/>
      <c r="MO88" s="27"/>
      <c r="MP88" s="27"/>
      <c r="MQ88" s="27"/>
      <c r="MR88" s="27"/>
      <c r="MS88" s="27"/>
      <c r="MT88" s="27"/>
      <c r="MU88" s="27"/>
      <c r="MV88" s="27"/>
      <c r="MW88" s="27"/>
      <c r="MX88" s="27"/>
      <c r="MY88" s="27"/>
      <c r="MZ88" s="27"/>
      <c r="NA88" s="27"/>
      <c r="NB88" s="27"/>
      <c r="NC88" s="27"/>
      <c r="ND88" s="27"/>
      <c r="NE88" s="27"/>
      <c r="NF88" s="27"/>
      <c r="NG88" s="27"/>
      <c r="NH88" s="27"/>
      <c r="NI88" s="27"/>
      <c r="NJ88" s="27"/>
      <c r="NK88" s="27"/>
      <c r="NL88" s="27"/>
      <c r="NM88" s="27"/>
      <c r="NN88" s="27"/>
      <c r="NO88" s="27"/>
      <c r="NP88" s="27"/>
      <c r="NQ88" s="27"/>
      <c r="NR88" s="27"/>
      <c r="NS88" s="27"/>
      <c r="NT88" s="27"/>
      <c r="NU88" s="27"/>
      <c r="NV88" s="27"/>
      <c r="NW88" s="27"/>
      <c r="NX88" s="27"/>
      <c r="NY88" s="27"/>
      <c r="NZ88" s="27"/>
    </row>
    <row r="89" spans="1:390" s="11" customFormat="1" ht="24" x14ac:dyDescent="0.3">
      <c r="A89" s="154">
        <v>85</v>
      </c>
      <c r="B89" s="63" t="s">
        <v>111</v>
      </c>
      <c r="C89" s="12" t="s">
        <v>112</v>
      </c>
      <c r="D89" s="12">
        <v>70940185</v>
      </c>
      <c r="E89" s="12">
        <v>107722305</v>
      </c>
      <c r="F89" s="12">
        <v>600063810</v>
      </c>
      <c r="G89" s="79" t="s">
        <v>114</v>
      </c>
      <c r="H89" s="15" t="s">
        <v>50</v>
      </c>
      <c r="I89" s="15" t="s">
        <v>57</v>
      </c>
      <c r="J89" s="15" t="s">
        <v>112</v>
      </c>
      <c r="K89" s="79" t="s">
        <v>114</v>
      </c>
      <c r="L89" s="60">
        <v>900000</v>
      </c>
      <c r="M89" s="111">
        <f t="shared" si="2"/>
        <v>630000</v>
      </c>
      <c r="N89" s="15">
        <v>2017</v>
      </c>
      <c r="O89" s="15">
        <v>2023</v>
      </c>
      <c r="P89" s="20" t="s">
        <v>59</v>
      </c>
      <c r="Q89" s="20"/>
      <c r="R89" s="20"/>
      <c r="S89" s="20" t="s">
        <v>59</v>
      </c>
      <c r="T89" s="20"/>
      <c r="U89" s="85"/>
      <c r="V89" s="20"/>
      <c r="W89" s="85"/>
      <c r="X89" s="85"/>
      <c r="Y89" s="252" t="s">
        <v>438</v>
      </c>
      <c r="Z89" s="253" t="s">
        <v>438</v>
      </c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7"/>
      <c r="IF89" s="27"/>
      <c r="IG89" s="27"/>
      <c r="IH89" s="27"/>
      <c r="II89" s="27"/>
      <c r="IJ89" s="27"/>
      <c r="IK89" s="27"/>
      <c r="IL89" s="27"/>
      <c r="IM89" s="27"/>
      <c r="IN89" s="27"/>
      <c r="IO89" s="27"/>
      <c r="IP89" s="27"/>
      <c r="IQ89" s="27"/>
      <c r="IR89" s="27"/>
      <c r="IS89" s="27"/>
      <c r="IT89" s="27"/>
      <c r="IU89" s="27"/>
      <c r="IV89" s="27"/>
      <c r="IW89" s="27"/>
      <c r="IX89" s="27"/>
      <c r="IY89" s="27"/>
      <c r="IZ89" s="27"/>
      <c r="JA89" s="27"/>
      <c r="JB89" s="27"/>
      <c r="JC89" s="27"/>
      <c r="JD89" s="27"/>
      <c r="JE89" s="27"/>
      <c r="JF89" s="27"/>
      <c r="JG89" s="27"/>
      <c r="JH89" s="27"/>
      <c r="JI89" s="27"/>
      <c r="JJ89" s="27"/>
      <c r="JK89" s="27"/>
      <c r="JL89" s="27"/>
      <c r="JM89" s="27"/>
      <c r="JN89" s="27"/>
      <c r="JO89" s="27"/>
      <c r="JP89" s="27"/>
      <c r="JQ89" s="27"/>
      <c r="JR89" s="27"/>
      <c r="JS89" s="27"/>
      <c r="JT89" s="27"/>
      <c r="JU89" s="27"/>
      <c r="JV89" s="27"/>
      <c r="JW89" s="27"/>
      <c r="JX89" s="27"/>
      <c r="JY89" s="27"/>
      <c r="JZ89" s="27"/>
      <c r="KA89" s="27"/>
      <c r="KB89" s="27"/>
      <c r="KC89" s="27"/>
      <c r="KD89" s="27"/>
      <c r="KE89" s="27"/>
      <c r="KF89" s="27"/>
      <c r="KG89" s="27"/>
      <c r="KH89" s="27"/>
      <c r="KI89" s="27"/>
      <c r="KJ89" s="27"/>
      <c r="KK89" s="27"/>
      <c r="KL89" s="27"/>
      <c r="KM89" s="27"/>
      <c r="KN89" s="27"/>
      <c r="KO89" s="27"/>
      <c r="KP89" s="27"/>
      <c r="KQ89" s="27"/>
      <c r="KR89" s="27"/>
      <c r="KS89" s="27"/>
      <c r="KT89" s="27"/>
      <c r="KU89" s="27"/>
      <c r="KV89" s="27"/>
      <c r="KW89" s="27"/>
      <c r="KX89" s="27"/>
      <c r="KY89" s="27"/>
      <c r="KZ89" s="27"/>
      <c r="LA89" s="27"/>
      <c r="LB89" s="27"/>
      <c r="LC89" s="27"/>
      <c r="LD89" s="27"/>
      <c r="LE89" s="27"/>
      <c r="LF89" s="27"/>
      <c r="LG89" s="27"/>
      <c r="LH89" s="27"/>
      <c r="LI89" s="27"/>
      <c r="LJ89" s="27"/>
      <c r="LK89" s="27"/>
      <c r="LL89" s="27"/>
      <c r="LM89" s="27"/>
      <c r="LN89" s="27"/>
      <c r="LO89" s="27"/>
      <c r="LP89" s="27"/>
      <c r="LQ89" s="27"/>
      <c r="LR89" s="27"/>
      <c r="LS89" s="27"/>
      <c r="LT89" s="27"/>
      <c r="LU89" s="27"/>
      <c r="LV89" s="27"/>
      <c r="LW89" s="27"/>
      <c r="LX89" s="27"/>
      <c r="LY89" s="27"/>
      <c r="LZ89" s="27"/>
      <c r="MA89" s="27"/>
      <c r="MB89" s="27"/>
      <c r="MC89" s="27"/>
      <c r="MD89" s="27"/>
      <c r="ME89" s="27"/>
      <c r="MF89" s="27"/>
      <c r="MG89" s="27"/>
      <c r="MH89" s="27"/>
      <c r="MI89" s="27"/>
      <c r="MJ89" s="27"/>
      <c r="MK89" s="27"/>
      <c r="ML89" s="27"/>
      <c r="MM89" s="27"/>
      <c r="MN89" s="27"/>
      <c r="MO89" s="27"/>
      <c r="MP89" s="27"/>
      <c r="MQ89" s="27"/>
      <c r="MR89" s="27"/>
      <c r="MS89" s="27"/>
      <c r="MT89" s="27"/>
      <c r="MU89" s="27"/>
      <c r="MV89" s="27"/>
      <c r="MW89" s="27"/>
      <c r="MX89" s="27"/>
      <c r="MY89" s="27"/>
      <c r="MZ89" s="27"/>
      <c r="NA89" s="27"/>
      <c r="NB89" s="27"/>
      <c r="NC89" s="27"/>
      <c r="ND89" s="27"/>
      <c r="NE89" s="27"/>
      <c r="NF89" s="27"/>
      <c r="NG89" s="27"/>
      <c r="NH89" s="27"/>
      <c r="NI89" s="27"/>
      <c r="NJ89" s="27"/>
      <c r="NK89" s="27"/>
      <c r="NL89" s="27"/>
      <c r="NM89" s="27"/>
      <c r="NN89" s="27"/>
      <c r="NO89" s="27"/>
      <c r="NP89" s="27"/>
      <c r="NQ89" s="27"/>
      <c r="NR89" s="27"/>
      <c r="NS89" s="27"/>
      <c r="NT89" s="27"/>
      <c r="NU89" s="27"/>
      <c r="NV89" s="27"/>
      <c r="NW89" s="27"/>
      <c r="NX89" s="27"/>
      <c r="NY89" s="27"/>
      <c r="NZ89" s="27"/>
    </row>
    <row r="90" spans="1:390" s="11" customFormat="1" ht="22.8" customHeight="1" x14ac:dyDescent="0.3">
      <c r="A90" s="31">
        <v>86</v>
      </c>
      <c r="B90" s="63" t="s">
        <v>111</v>
      </c>
      <c r="C90" s="12" t="s">
        <v>112</v>
      </c>
      <c r="D90" s="12">
        <v>70940185</v>
      </c>
      <c r="E90" s="12">
        <v>107722305</v>
      </c>
      <c r="F90" s="12">
        <v>600063810</v>
      </c>
      <c r="G90" s="79" t="s">
        <v>115</v>
      </c>
      <c r="H90" s="15" t="s">
        <v>50</v>
      </c>
      <c r="I90" s="15" t="s">
        <v>57</v>
      </c>
      <c r="J90" s="15" t="s">
        <v>112</v>
      </c>
      <c r="K90" s="79" t="s">
        <v>115</v>
      </c>
      <c r="L90" s="60">
        <v>500000</v>
      </c>
      <c r="M90" s="111">
        <f t="shared" si="2"/>
        <v>350000</v>
      </c>
      <c r="N90" s="15">
        <v>2017</v>
      </c>
      <c r="O90" s="15">
        <v>2023</v>
      </c>
      <c r="P90" s="20"/>
      <c r="Q90" s="20"/>
      <c r="R90" s="20"/>
      <c r="S90" s="20"/>
      <c r="T90" s="20"/>
      <c r="U90" s="85"/>
      <c r="V90" s="20"/>
      <c r="W90" s="85"/>
      <c r="X90" s="85"/>
      <c r="Y90" s="252" t="s">
        <v>438</v>
      </c>
      <c r="Z90" s="253" t="s">
        <v>438</v>
      </c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  <c r="HT90" s="27"/>
      <c r="HU90" s="27"/>
      <c r="HV90" s="27"/>
      <c r="HW90" s="27"/>
      <c r="HX90" s="27"/>
      <c r="HY90" s="27"/>
      <c r="HZ90" s="27"/>
      <c r="IA90" s="27"/>
      <c r="IB90" s="27"/>
      <c r="IC90" s="27"/>
      <c r="ID90" s="27"/>
      <c r="IE90" s="27"/>
      <c r="IF90" s="27"/>
      <c r="IG90" s="27"/>
      <c r="IH90" s="27"/>
      <c r="II90" s="27"/>
      <c r="IJ90" s="27"/>
      <c r="IK90" s="27"/>
      <c r="IL90" s="27"/>
      <c r="IM90" s="27"/>
      <c r="IN90" s="27"/>
      <c r="IO90" s="27"/>
      <c r="IP90" s="27"/>
      <c r="IQ90" s="27"/>
      <c r="IR90" s="27"/>
      <c r="IS90" s="27"/>
      <c r="IT90" s="27"/>
      <c r="IU90" s="27"/>
      <c r="IV90" s="27"/>
      <c r="IW90" s="27"/>
      <c r="IX90" s="27"/>
      <c r="IY90" s="27"/>
      <c r="IZ90" s="27"/>
      <c r="JA90" s="27"/>
      <c r="JB90" s="27"/>
      <c r="JC90" s="27"/>
      <c r="JD90" s="27"/>
      <c r="JE90" s="27"/>
      <c r="JF90" s="27"/>
      <c r="JG90" s="27"/>
      <c r="JH90" s="27"/>
      <c r="JI90" s="27"/>
      <c r="JJ90" s="27"/>
      <c r="JK90" s="27"/>
      <c r="JL90" s="27"/>
      <c r="JM90" s="27"/>
      <c r="JN90" s="27"/>
      <c r="JO90" s="27"/>
      <c r="JP90" s="27"/>
      <c r="JQ90" s="27"/>
      <c r="JR90" s="27"/>
      <c r="JS90" s="27"/>
      <c r="JT90" s="27"/>
      <c r="JU90" s="27"/>
      <c r="JV90" s="27"/>
      <c r="JW90" s="27"/>
      <c r="JX90" s="27"/>
      <c r="JY90" s="27"/>
      <c r="JZ90" s="27"/>
      <c r="KA90" s="27"/>
      <c r="KB90" s="27"/>
      <c r="KC90" s="27"/>
      <c r="KD90" s="27"/>
      <c r="KE90" s="27"/>
      <c r="KF90" s="27"/>
      <c r="KG90" s="27"/>
      <c r="KH90" s="27"/>
      <c r="KI90" s="27"/>
      <c r="KJ90" s="27"/>
      <c r="KK90" s="27"/>
      <c r="KL90" s="27"/>
      <c r="KM90" s="27"/>
      <c r="KN90" s="27"/>
      <c r="KO90" s="27"/>
      <c r="KP90" s="27"/>
      <c r="KQ90" s="27"/>
      <c r="KR90" s="27"/>
      <c r="KS90" s="27"/>
      <c r="KT90" s="27"/>
      <c r="KU90" s="27"/>
      <c r="KV90" s="27"/>
      <c r="KW90" s="27"/>
      <c r="KX90" s="27"/>
      <c r="KY90" s="27"/>
      <c r="KZ90" s="27"/>
      <c r="LA90" s="27"/>
      <c r="LB90" s="27"/>
      <c r="LC90" s="27"/>
      <c r="LD90" s="27"/>
      <c r="LE90" s="27"/>
      <c r="LF90" s="27"/>
      <c r="LG90" s="27"/>
      <c r="LH90" s="27"/>
      <c r="LI90" s="27"/>
      <c r="LJ90" s="27"/>
      <c r="LK90" s="27"/>
      <c r="LL90" s="27"/>
      <c r="LM90" s="27"/>
      <c r="LN90" s="27"/>
      <c r="LO90" s="27"/>
      <c r="LP90" s="27"/>
      <c r="LQ90" s="27"/>
      <c r="LR90" s="27"/>
      <c r="LS90" s="27"/>
      <c r="LT90" s="27"/>
      <c r="LU90" s="27"/>
      <c r="LV90" s="27"/>
      <c r="LW90" s="27"/>
      <c r="LX90" s="27"/>
      <c r="LY90" s="27"/>
      <c r="LZ90" s="27"/>
      <c r="MA90" s="27"/>
      <c r="MB90" s="27"/>
      <c r="MC90" s="27"/>
      <c r="MD90" s="27"/>
      <c r="ME90" s="27"/>
      <c r="MF90" s="27"/>
      <c r="MG90" s="27"/>
      <c r="MH90" s="27"/>
      <c r="MI90" s="27"/>
      <c r="MJ90" s="27"/>
      <c r="MK90" s="27"/>
      <c r="ML90" s="27"/>
      <c r="MM90" s="27"/>
      <c r="MN90" s="27"/>
      <c r="MO90" s="27"/>
      <c r="MP90" s="27"/>
      <c r="MQ90" s="27"/>
      <c r="MR90" s="27"/>
      <c r="MS90" s="27"/>
      <c r="MT90" s="27"/>
      <c r="MU90" s="27"/>
      <c r="MV90" s="27"/>
      <c r="MW90" s="27"/>
      <c r="MX90" s="27"/>
      <c r="MY90" s="27"/>
      <c r="MZ90" s="27"/>
      <c r="NA90" s="27"/>
      <c r="NB90" s="27"/>
      <c r="NC90" s="27"/>
      <c r="ND90" s="27"/>
      <c r="NE90" s="27"/>
      <c r="NF90" s="27"/>
      <c r="NG90" s="27"/>
      <c r="NH90" s="27"/>
      <c r="NI90" s="27"/>
      <c r="NJ90" s="27"/>
      <c r="NK90" s="27"/>
      <c r="NL90" s="27"/>
      <c r="NM90" s="27"/>
      <c r="NN90" s="27"/>
      <c r="NO90" s="27"/>
      <c r="NP90" s="27"/>
      <c r="NQ90" s="27"/>
      <c r="NR90" s="27"/>
      <c r="NS90" s="27"/>
      <c r="NT90" s="27"/>
      <c r="NU90" s="27"/>
      <c r="NV90" s="27"/>
      <c r="NW90" s="27"/>
      <c r="NX90" s="27"/>
      <c r="NY90" s="27"/>
      <c r="NZ90" s="27"/>
    </row>
    <row r="91" spans="1:390" s="11" customFormat="1" ht="24" x14ac:dyDescent="0.3">
      <c r="A91" s="154">
        <v>87</v>
      </c>
      <c r="B91" s="63" t="s">
        <v>111</v>
      </c>
      <c r="C91" s="12" t="s">
        <v>112</v>
      </c>
      <c r="D91" s="12">
        <v>70940185</v>
      </c>
      <c r="E91" s="12">
        <v>107722305</v>
      </c>
      <c r="F91" s="12">
        <v>600063810</v>
      </c>
      <c r="G91" s="79" t="s">
        <v>225</v>
      </c>
      <c r="H91" s="15" t="s">
        <v>50</v>
      </c>
      <c r="I91" s="15" t="s">
        <v>57</v>
      </c>
      <c r="J91" s="15" t="s">
        <v>112</v>
      </c>
      <c r="K91" s="79" t="s">
        <v>225</v>
      </c>
      <c r="L91" s="60">
        <v>500000</v>
      </c>
      <c r="M91" s="111">
        <f t="shared" si="2"/>
        <v>350000</v>
      </c>
      <c r="N91" s="15">
        <v>2017</v>
      </c>
      <c r="O91" s="15">
        <v>2023</v>
      </c>
      <c r="P91" s="20"/>
      <c r="Q91" s="20"/>
      <c r="R91" s="20"/>
      <c r="S91" s="20"/>
      <c r="T91" s="20"/>
      <c r="U91" s="85"/>
      <c r="V91" s="20"/>
      <c r="W91" s="85"/>
      <c r="X91" s="85"/>
      <c r="Y91" s="252" t="s">
        <v>438</v>
      </c>
      <c r="Z91" s="253" t="s">
        <v>438</v>
      </c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7"/>
      <c r="IE91" s="27"/>
      <c r="IF91" s="27"/>
      <c r="IG91" s="27"/>
      <c r="IH91" s="27"/>
      <c r="II91" s="27"/>
      <c r="IJ91" s="27"/>
      <c r="IK91" s="27"/>
      <c r="IL91" s="27"/>
      <c r="IM91" s="27"/>
      <c r="IN91" s="27"/>
      <c r="IO91" s="27"/>
      <c r="IP91" s="27"/>
      <c r="IQ91" s="27"/>
      <c r="IR91" s="27"/>
      <c r="IS91" s="27"/>
      <c r="IT91" s="27"/>
      <c r="IU91" s="27"/>
      <c r="IV91" s="27"/>
      <c r="IW91" s="27"/>
      <c r="IX91" s="27"/>
      <c r="IY91" s="27"/>
      <c r="IZ91" s="27"/>
      <c r="JA91" s="27"/>
      <c r="JB91" s="27"/>
      <c r="JC91" s="27"/>
      <c r="JD91" s="27"/>
      <c r="JE91" s="27"/>
      <c r="JF91" s="27"/>
      <c r="JG91" s="27"/>
      <c r="JH91" s="27"/>
      <c r="JI91" s="27"/>
      <c r="JJ91" s="27"/>
      <c r="JK91" s="27"/>
      <c r="JL91" s="27"/>
      <c r="JM91" s="27"/>
      <c r="JN91" s="27"/>
      <c r="JO91" s="27"/>
      <c r="JP91" s="27"/>
      <c r="JQ91" s="27"/>
      <c r="JR91" s="27"/>
      <c r="JS91" s="27"/>
      <c r="JT91" s="27"/>
      <c r="JU91" s="27"/>
      <c r="JV91" s="27"/>
      <c r="JW91" s="27"/>
      <c r="JX91" s="27"/>
      <c r="JY91" s="27"/>
      <c r="JZ91" s="27"/>
      <c r="KA91" s="27"/>
      <c r="KB91" s="27"/>
      <c r="KC91" s="27"/>
      <c r="KD91" s="27"/>
      <c r="KE91" s="27"/>
      <c r="KF91" s="27"/>
      <c r="KG91" s="27"/>
      <c r="KH91" s="27"/>
      <c r="KI91" s="27"/>
      <c r="KJ91" s="27"/>
      <c r="KK91" s="27"/>
      <c r="KL91" s="27"/>
      <c r="KM91" s="27"/>
      <c r="KN91" s="27"/>
      <c r="KO91" s="27"/>
      <c r="KP91" s="27"/>
      <c r="KQ91" s="27"/>
      <c r="KR91" s="27"/>
      <c r="KS91" s="27"/>
      <c r="KT91" s="27"/>
      <c r="KU91" s="27"/>
      <c r="KV91" s="27"/>
      <c r="KW91" s="27"/>
      <c r="KX91" s="27"/>
      <c r="KY91" s="27"/>
      <c r="KZ91" s="27"/>
      <c r="LA91" s="27"/>
      <c r="LB91" s="27"/>
      <c r="LC91" s="27"/>
      <c r="LD91" s="27"/>
      <c r="LE91" s="27"/>
      <c r="LF91" s="27"/>
      <c r="LG91" s="27"/>
      <c r="LH91" s="27"/>
      <c r="LI91" s="27"/>
      <c r="LJ91" s="27"/>
      <c r="LK91" s="27"/>
      <c r="LL91" s="27"/>
      <c r="LM91" s="27"/>
      <c r="LN91" s="27"/>
      <c r="LO91" s="27"/>
      <c r="LP91" s="27"/>
      <c r="LQ91" s="27"/>
      <c r="LR91" s="27"/>
      <c r="LS91" s="27"/>
      <c r="LT91" s="27"/>
      <c r="LU91" s="27"/>
      <c r="LV91" s="27"/>
      <c r="LW91" s="27"/>
      <c r="LX91" s="27"/>
      <c r="LY91" s="27"/>
      <c r="LZ91" s="27"/>
      <c r="MA91" s="27"/>
      <c r="MB91" s="27"/>
      <c r="MC91" s="27"/>
      <c r="MD91" s="27"/>
      <c r="ME91" s="27"/>
      <c r="MF91" s="27"/>
      <c r="MG91" s="27"/>
      <c r="MH91" s="27"/>
      <c r="MI91" s="27"/>
      <c r="MJ91" s="27"/>
      <c r="MK91" s="27"/>
      <c r="ML91" s="27"/>
      <c r="MM91" s="27"/>
      <c r="MN91" s="27"/>
      <c r="MO91" s="27"/>
      <c r="MP91" s="27"/>
      <c r="MQ91" s="27"/>
      <c r="MR91" s="27"/>
      <c r="MS91" s="27"/>
      <c r="MT91" s="27"/>
      <c r="MU91" s="27"/>
      <c r="MV91" s="27"/>
      <c r="MW91" s="27"/>
      <c r="MX91" s="27"/>
      <c r="MY91" s="27"/>
      <c r="MZ91" s="27"/>
      <c r="NA91" s="27"/>
      <c r="NB91" s="27"/>
      <c r="NC91" s="27"/>
      <c r="ND91" s="27"/>
      <c r="NE91" s="27"/>
      <c r="NF91" s="27"/>
      <c r="NG91" s="27"/>
      <c r="NH91" s="27"/>
      <c r="NI91" s="27"/>
      <c r="NJ91" s="27"/>
      <c r="NK91" s="27"/>
      <c r="NL91" s="27"/>
      <c r="NM91" s="27"/>
      <c r="NN91" s="27"/>
      <c r="NO91" s="27"/>
      <c r="NP91" s="27"/>
      <c r="NQ91" s="27"/>
      <c r="NR91" s="27"/>
      <c r="NS91" s="27"/>
      <c r="NT91" s="27"/>
      <c r="NU91" s="27"/>
      <c r="NV91" s="27"/>
      <c r="NW91" s="27"/>
      <c r="NX91" s="27"/>
      <c r="NY91" s="27"/>
      <c r="NZ91" s="27"/>
    </row>
    <row r="92" spans="1:390" s="11" customFormat="1" ht="24" x14ac:dyDescent="0.3">
      <c r="A92" s="154">
        <v>88</v>
      </c>
      <c r="B92" s="63" t="s">
        <v>111</v>
      </c>
      <c r="C92" s="12" t="s">
        <v>112</v>
      </c>
      <c r="D92" s="12">
        <v>70940185</v>
      </c>
      <c r="E92" s="12">
        <v>107722305</v>
      </c>
      <c r="F92" s="12">
        <v>600063810</v>
      </c>
      <c r="G92" s="79" t="s">
        <v>116</v>
      </c>
      <c r="H92" s="15" t="s">
        <v>50</v>
      </c>
      <c r="I92" s="15" t="s">
        <v>57</v>
      </c>
      <c r="J92" s="15" t="s">
        <v>112</v>
      </c>
      <c r="K92" s="79" t="s">
        <v>116</v>
      </c>
      <c r="L92" s="60">
        <v>2000000</v>
      </c>
      <c r="M92" s="111">
        <f t="shared" si="2"/>
        <v>1400000</v>
      </c>
      <c r="N92" s="15">
        <v>2017</v>
      </c>
      <c r="O92" s="15">
        <v>2023</v>
      </c>
      <c r="P92" s="20"/>
      <c r="Q92" s="20"/>
      <c r="R92" s="20"/>
      <c r="S92" s="20"/>
      <c r="T92" s="20"/>
      <c r="U92" s="85"/>
      <c r="V92" s="20"/>
      <c r="W92" s="85"/>
      <c r="X92" s="85"/>
      <c r="Y92" s="252" t="s">
        <v>438</v>
      </c>
      <c r="Z92" s="253" t="s">
        <v>438</v>
      </c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  <c r="GV92" s="27"/>
      <c r="GW92" s="27"/>
      <c r="GX92" s="27"/>
      <c r="GY92" s="27"/>
      <c r="GZ92" s="27"/>
      <c r="HA92" s="27"/>
      <c r="HB92" s="27"/>
      <c r="HC92" s="27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  <c r="HT92" s="27"/>
      <c r="HU92" s="27"/>
      <c r="HV92" s="27"/>
      <c r="HW92" s="27"/>
      <c r="HX92" s="27"/>
      <c r="HY92" s="27"/>
      <c r="HZ92" s="27"/>
      <c r="IA92" s="27"/>
      <c r="IB92" s="27"/>
      <c r="IC92" s="27"/>
      <c r="ID92" s="27"/>
      <c r="IE92" s="27"/>
      <c r="IF92" s="27"/>
      <c r="IG92" s="27"/>
      <c r="IH92" s="27"/>
      <c r="II92" s="27"/>
      <c r="IJ92" s="27"/>
      <c r="IK92" s="27"/>
      <c r="IL92" s="27"/>
      <c r="IM92" s="27"/>
      <c r="IN92" s="27"/>
      <c r="IO92" s="27"/>
      <c r="IP92" s="27"/>
      <c r="IQ92" s="27"/>
      <c r="IR92" s="27"/>
      <c r="IS92" s="27"/>
      <c r="IT92" s="27"/>
      <c r="IU92" s="27"/>
      <c r="IV92" s="27"/>
      <c r="IW92" s="27"/>
      <c r="IX92" s="27"/>
      <c r="IY92" s="27"/>
      <c r="IZ92" s="27"/>
      <c r="JA92" s="27"/>
      <c r="JB92" s="27"/>
      <c r="JC92" s="27"/>
      <c r="JD92" s="27"/>
      <c r="JE92" s="27"/>
      <c r="JF92" s="27"/>
      <c r="JG92" s="27"/>
      <c r="JH92" s="27"/>
      <c r="JI92" s="27"/>
      <c r="JJ92" s="27"/>
      <c r="JK92" s="27"/>
      <c r="JL92" s="27"/>
      <c r="JM92" s="27"/>
      <c r="JN92" s="27"/>
      <c r="JO92" s="27"/>
      <c r="JP92" s="27"/>
      <c r="JQ92" s="27"/>
      <c r="JR92" s="27"/>
      <c r="JS92" s="27"/>
      <c r="JT92" s="27"/>
      <c r="JU92" s="27"/>
      <c r="JV92" s="27"/>
      <c r="JW92" s="27"/>
      <c r="JX92" s="27"/>
      <c r="JY92" s="27"/>
      <c r="JZ92" s="27"/>
      <c r="KA92" s="27"/>
      <c r="KB92" s="27"/>
      <c r="KC92" s="27"/>
      <c r="KD92" s="27"/>
      <c r="KE92" s="27"/>
      <c r="KF92" s="27"/>
      <c r="KG92" s="27"/>
      <c r="KH92" s="27"/>
      <c r="KI92" s="27"/>
      <c r="KJ92" s="27"/>
      <c r="KK92" s="27"/>
      <c r="KL92" s="27"/>
      <c r="KM92" s="27"/>
      <c r="KN92" s="27"/>
      <c r="KO92" s="27"/>
      <c r="KP92" s="27"/>
      <c r="KQ92" s="27"/>
      <c r="KR92" s="27"/>
      <c r="KS92" s="27"/>
      <c r="KT92" s="27"/>
      <c r="KU92" s="27"/>
      <c r="KV92" s="27"/>
      <c r="KW92" s="27"/>
      <c r="KX92" s="27"/>
      <c r="KY92" s="27"/>
      <c r="KZ92" s="27"/>
      <c r="LA92" s="27"/>
      <c r="LB92" s="27"/>
      <c r="LC92" s="27"/>
      <c r="LD92" s="27"/>
      <c r="LE92" s="27"/>
      <c r="LF92" s="27"/>
      <c r="LG92" s="27"/>
      <c r="LH92" s="27"/>
      <c r="LI92" s="27"/>
      <c r="LJ92" s="27"/>
      <c r="LK92" s="27"/>
      <c r="LL92" s="27"/>
      <c r="LM92" s="27"/>
      <c r="LN92" s="27"/>
      <c r="LO92" s="27"/>
      <c r="LP92" s="27"/>
      <c r="LQ92" s="27"/>
      <c r="LR92" s="27"/>
      <c r="LS92" s="27"/>
      <c r="LT92" s="27"/>
      <c r="LU92" s="27"/>
      <c r="LV92" s="27"/>
      <c r="LW92" s="27"/>
      <c r="LX92" s="27"/>
      <c r="LY92" s="27"/>
      <c r="LZ92" s="27"/>
      <c r="MA92" s="27"/>
      <c r="MB92" s="27"/>
      <c r="MC92" s="27"/>
      <c r="MD92" s="27"/>
      <c r="ME92" s="27"/>
      <c r="MF92" s="27"/>
      <c r="MG92" s="27"/>
      <c r="MH92" s="27"/>
      <c r="MI92" s="27"/>
      <c r="MJ92" s="27"/>
      <c r="MK92" s="27"/>
      <c r="ML92" s="27"/>
      <c r="MM92" s="27"/>
      <c r="MN92" s="27"/>
      <c r="MO92" s="27"/>
      <c r="MP92" s="27"/>
      <c r="MQ92" s="27"/>
      <c r="MR92" s="27"/>
      <c r="MS92" s="27"/>
      <c r="MT92" s="27"/>
      <c r="MU92" s="27"/>
      <c r="MV92" s="27"/>
      <c r="MW92" s="27"/>
      <c r="MX92" s="27"/>
      <c r="MY92" s="27"/>
      <c r="MZ92" s="27"/>
      <c r="NA92" s="27"/>
      <c r="NB92" s="27"/>
      <c r="NC92" s="27"/>
      <c r="ND92" s="27"/>
      <c r="NE92" s="27"/>
      <c r="NF92" s="27"/>
      <c r="NG92" s="27"/>
      <c r="NH92" s="27"/>
      <c r="NI92" s="27"/>
      <c r="NJ92" s="27"/>
      <c r="NK92" s="27"/>
      <c r="NL92" s="27"/>
      <c r="NM92" s="27"/>
      <c r="NN92" s="27"/>
      <c r="NO92" s="27"/>
      <c r="NP92" s="27"/>
      <c r="NQ92" s="27"/>
      <c r="NR92" s="27"/>
      <c r="NS92" s="27"/>
      <c r="NT92" s="27"/>
      <c r="NU92" s="27"/>
      <c r="NV92" s="27"/>
      <c r="NW92" s="27"/>
      <c r="NX92" s="27"/>
      <c r="NY92" s="27"/>
      <c r="NZ92" s="27"/>
    </row>
    <row r="93" spans="1:390" s="11" customFormat="1" ht="19.8" customHeight="1" x14ac:dyDescent="0.3">
      <c r="A93" s="31">
        <v>89</v>
      </c>
      <c r="B93" s="63" t="s">
        <v>111</v>
      </c>
      <c r="C93" s="12" t="s">
        <v>112</v>
      </c>
      <c r="D93" s="12">
        <v>70940185</v>
      </c>
      <c r="E93" s="12">
        <v>107722305</v>
      </c>
      <c r="F93" s="12">
        <v>600063810</v>
      </c>
      <c r="G93" s="79" t="s">
        <v>117</v>
      </c>
      <c r="H93" s="15" t="s">
        <v>50</v>
      </c>
      <c r="I93" s="15" t="s">
        <v>57</v>
      </c>
      <c r="J93" s="15" t="s">
        <v>112</v>
      </c>
      <c r="K93" s="79" t="s">
        <v>117</v>
      </c>
      <c r="L93" s="60">
        <v>300000</v>
      </c>
      <c r="M93" s="111">
        <f t="shared" si="2"/>
        <v>210000</v>
      </c>
      <c r="N93" s="15">
        <v>2017</v>
      </c>
      <c r="O93" s="15">
        <v>2023</v>
      </c>
      <c r="P93" s="20"/>
      <c r="Q93" s="20"/>
      <c r="R93" s="20"/>
      <c r="S93" s="20"/>
      <c r="T93" s="20"/>
      <c r="U93" s="85"/>
      <c r="V93" s="20"/>
      <c r="W93" s="85"/>
      <c r="X93" s="85"/>
      <c r="Y93" s="252" t="s">
        <v>438</v>
      </c>
      <c r="Z93" s="253" t="s">
        <v>438</v>
      </c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7"/>
      <c r="IE93" s="27"/>
      <c r="IF93" s="27"/>
      <c r="IG93" s="27"/>
      <c r="IH93" s="27"/>
      <c r="II93" s="27"/>
      <c r="IJ93" s="27"/>
      <c r="IK93" s="27"/>
      <c r="IL93" s="27"/>
      <c r="IM93" s="27"/>
      <c r="IN93" s="27"/>
      <c r="IO93" s="27"/>
      <c r="IP93" s="27"/>
      <c r="IQ93" s="27"/>
      <c r="IR93" s="27"/>
      <c r="IS93" s="27"/>
      <c r="IT93" s="27"/>
      <c r="IU93" s="27"/>
      <c r="IV93" s="27"/>
      <c r="IW93" s="27"/>
      <c r="IX93" s="27"/>
      <c r="IY93" s="27"/>
      <c r="IZ93" s="27"/>
      <c r="JA93" s="27"/>
      <c r="JB93" s="27"/>
      <c r="JC93" s="27"/>
      <c r="JD93" s="27"/>
      <c r="JE93" s="27"/>
      <c r="JF93" s="27"/>
      <c r="JG93" s="27"/>
      <c r="JH93" s="27"/>
      <c r="JI93" s="27"/>
      <c r="JJ93" s="27"/>
      <c r="JK93" s="27"/>
      <c r="JL93" s="27"/>
      <c r="JM93" s="27"/>
      <c r="JN93" s="27"/>
      <c r="JO93" s="27"/>
      <c r="JP93" s="27"/>
      <c r="JQ93" s="27"/>
      <c r="JR93" s="27"/>
      <c r="JS93" s="27"/>
      <c r="JT93" s="27"/>
      <c r="JU93" s="27"/>
      <c r="JV93" s="27"/>
      <c r="JW93" s="27"/>
      <c r="JX93" s="27"/>
      <c r="JY93" s="27"/>
      <c r="JZ93" s="27"/>
      <c r="KA93" s="27"/>
      <c r="KB93" s="27"/>
      <c r="KC93" s="27"/>
      <c r="KD93" s="27"/>
      <c r="KE93" s="27"/>
      <c r="KF93" s="27"/>
      <c r="KG93" s="27"/>
      <c r="KH93" s="27"/>
      <c r="KI93" s="27"/>
      <c r="KJ93" s="27"/>
      <c r="KK93" s="27"/>
      <c r="KL93" s="27"/>
      <c r="KM93" s="27"/>
      <c r="KN93" s="27"/>
      <c r="KO93" s="27"/>
      <c r="KP93" s="27"/>
      <c r="KQ93" s="27"/>
      <c r="KR93" s="27"/>
      <c r="KS93" s="27"/>
      <c r="KT93" s="27"/>
      <c r="KU93" s="27"/>
      <c r="KV93" s="27"/>
      <c r="KW93" s="27"/>
      <c r="KX93" s="27"/>
      <c r="KY93" s="27"/>
      <c r="KZ93" s="27"/>
      <c r="LA93" s="27"/>
      <c r="LB93" s="27"/>
      <c r="LC93" s="27"/>
      <c r="LD93" s="27"/>
      <c r="LE93" s="27"/>
      <c r="LF93" s="27"/>
      <c r="LG93" s="27"/>
      <c r="LH93" s="27"/>
      <c r="LI93" s="27"/>
      <c r="LJ93" s="27"/>
      <c r="LK93" s="27"/>
      <c r="LL93" s="27"/>
      <c r="LM93" s="27"/>
      <c r="LN93" s="27"/>
      <c r="LO93" s="27"/>
      <c r="LP93" s="27"/>
      <c r="LQ93" s="27"/>
      <c r="LR93" s="27"/>
      <c r="LS93" s="27"/>
      <c r="LT93" s="27"/>
      <c r="LU93" s="27"/>
      <c r="LV93" s="27"/>
      <c r="LW93" s="27"/>
      <c r="LX93" s="27"/>
      <c r="LY93" s="27"/>
      <c r="LZ93" s="27"/>
      <c r="MA93" s="27"/>
      <c r="MB93" s="27"/>
      <c r="MC93" s="27"/>
      <c r="MD93" s="27"/>
      <c r="ME93" s="27"/>
      <c r="MF93" s="27"/>
      <c r="MG93" s="27"/>
      <c r="MH93" s="27"/>
      <c r="MI93" s="27"/>
      <c r="MJ93" s="27"/>
      <c r="MK93" s="27"/>
      <c r="ML93" s="27"/>
      <c r="MM93" s="27"/>
      <c r="MN93" s="27"/>
      <c r="MO93" s="27"/>
      <c r="MP93" s="27"/>
      <c r="MQ93" s="27"/>
      <c r="MR93" s="27"/>
      <c r="MS93" s="27"/>
      <c r="MT93" s="27"/>
      <c r="MU93" s="27"/>
      <c r="MV93" s="27"/>
      <c r="MW93" s="27"/>
      <c r="MX93" s="27"/>
      <c r="MY93" s="27"/>
      <c r="MZ93" s="27"/>
      <c r="NA93" s="27"/>
      <c r="NB93" s="27"/>
      <c r="NC93" s="27"/>
      <c r="ND93" s="27"/>
      <c r="NE93" s="27"/>
      <c r="NF93" s="27"/>
      <c r="NG93" s="27"/>
      <c r="NH93" s="27"/>
      <c r="NI93" s="27"/>
      <c r="NJ93" s="27"/>
      <c r="NK93" s="27"/>
      <c r="NL93" s="27"/>
      <c r="NM93" s="27"/>
      <c r="NN93" s="27"/>
      <c r="NO93" s="27"/>
      <c r="NP93" s="27"/>
      <c r="NQ93" s="27"/>
      <c r="NR93" s="27"/>
      <c r="NS93" s="27"/>
      <c r="NT93" s="27"/>
      <c r="NU93" s="27"/>
      <c r="NV93" s="27"/>
      <c r="NW93" s="27"/>
      <c r="NX93" s="27"/>
      <c r="NY93" s="27"/>
      <c r="NZ93" s="27"/>
    </row>
    <row r="94" spans="1:390" s="11" customFormat="1" ht="24" x14ac:dyDescent="0.3">
      <c r="A94" s="154">
        <v>90</v>
      </c>
      <c r="B94" s="63" t="s">
        <v>111</v>
      </c>
      <c r="C94" s="12" t="s">
        <v>112</v>
      </c>
      <c r="D94" s="12">
        <v>70940185</v>
      </c>
      <c r="E94" s="12">
        <v>107722305</v>
      </c>
      <c r="F94" s="12">
        <v>600063810</v>
      </c>
      <c r="G94" s="79" t="s">
        <v>118</v>
      </c>
      <c r="H94" s="15" t="s">
        <v>50</v>
      </c>
      <c r="I94" s="15" t="s">
        <v>57</v>
      </c>
      <c r="J94" s="15" t="s">
        <v>112</v>
      </c>
      <c r="K94" s="79" t="s">
        <v>118</v>
      </c>
      <c r="L94" s="60">
        <v>500000</v>
      </c>
      <c r="M94" s="111">
        <f t="shared" si="2"/>
        <v>350000</v>
      </c>
      <c r="N94" s="15">
        <v>2017</v>
      </c>
      <c r="O94" s="15">
        <v>2023</v>
      </c>
      <c r="P94" s="20"/>
      <c r="Q94" s="20"/>
      <c r="R94" s="20"/>
      <c r="S94" s="20"/>
      <c r="T94" s="20"/>
      <c r="U94" s="85"/>
      <c r="V94" s="20"/>
      <c r="W94" s="85"/>
      <c r="X94" s="85"/>
      <c r="Y94" s="252" t="s">
        <v>438</v>
      </c>
      <c r="Z94" s="253" t="s">
        <v>438</v>
      </c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7"/>
      <c r="IE94" s="27"/>
      <c r="IF94" s="27"/>
      <c r="IG94" s="27"/>
      <c r="IH94" s="27"/>
      <c r="II94" s="27"/>
      <c r="IJ94" s="27"/>
      <c r="IK94" s="27"/>
      <c r="IL94" s="27"/>
      <c r="IM94" s="27"/>
      <c r="IN94" s="27"/>
      <c r="IO94" s="27"/>
      <c r="IP94" s="27"/>
      <c r="IQ94" s="27"/>
      <c r="IR94" s="27"/>
      <c r="IS94" s="27"/>
      <c r="IT94" s="27"/>
      <c r="IU94" s="27"/>
      <c r="IV94" s="27"/>
      <c r="IW94" s="27"/>
      <c r="IX94" s="27"/>
      <c r="IY94" s="27"/>
      <c r="IZ94" s="27"/>
      <c r="JA94" s="27"/>
      <c r="JB94" s="27"/>
      <c r="JC94" s="27"/>
      <c r="JD94" s="27"/>
      <c r="JE94" s="27"/>
      <c r="JF94" s="27"/>
      <c r="JG94" s="27"/>
      <c r="JH94" s="27"/>
      <c r="JI94" s="27"/>
      <c r="JJ94" s="27"/>
      <c r="JK94" s="27"/>
      <c r="JL94" s="27"/>
      <c r="JM94" s="27"/>
      <c r="JN94" s="27"/>
      <c r="JO94" s="27"/>
      <c r="JP94" s="27"/>
      <c r="JQ94" s="27"/>
      <c r="JR94" s="27"/>
      <c r="JS94" s="27"/>
      <c r="JT94" s="27"/>
      <c r="JU94" s="27"/>
      <c r="JV94" s="27"/>
      <c r="JW94" s="27"/>
      <c r="JX94" s="27"/>
      <c r="JY94" s="27"/>
      <c r="JZ94" s="27"/>
      <c r="KA94" s="27"/>
      <c r="KB94" s="27"/>
      <c r="KC94" s="27"/>
      <c r="KD94" s="27"/>
      <c r="KE94" s="27"/>
      <c r="KF94" s="27"/>
      <c r="KG94" s="27"/>
      <c r="KH94" s="27"/>
      <c r="KI94" s="27"/>
      <c r="KJ94" s="27"/>
      <c r="KK94" s="27"/>
      <c r="KL94" s="27"/>
      <c r="KM94" s="27"/>
      <c r="KN94" s="27"/>
      <c r="KO94" s="27"/>
      <c r="KP94" s="27"/>
      <c r="KQ94" s="27"/>
      <c r="KR94" s="27"/>
      <c r="KS94" s="27"/>
      <c r="KT94" s="27"/>
      <c r="KU94" s="27"/>
      <c r="KV94" s="27"/>
      <c r="KW94" s="27"/>
      <c r="KX94" s="27"/>
      <c r="KY94" s="27"/>
      <c r="KZ94" s="27"/>
      <c r="LA94" s="27"/>
      <c r="LB94" s="27"/>
      <c r="LC94" s="27"/>
      <c r="LD94" s="27"/>
      <c r="LE94" s="27"/>
      <c r="LF94" s="27"/>
      <c r="LG94" s="27"/>
      <c r="LH94" s="27"/>
      <c r="LI94" s="27"/>
      <c r="LJ94" s="27"/>
      <c r="LK94" s="27"/>
      <c r="LL94" s="27"/>
      <c r="LM94" s="27"/>
      <c r="LN94" s="27"/>
      <c r="LO94" s="27"/>
      <c r="LP94" s="27"/>
      <c r="LQ94" s="27"/>
      <c r="LR94" s="27"/>
      <c r="LS94" s="27"/>
      <c r="LT94" s="27"/>
      <c r="LU94" s="27"/>
      <c r="LV94" s="27"/>
      <c r="LW94" s="27"/>
      <c r="LX94" s="27"/>
      <c r="LY94" s="27"/>
      <c r="LZ94" s="27"/>
      <c r="MA94" s="27"/>
      <c r="MB94" s="27"/>
      <c r="MC94" s="27"/>
      <c r="MD94" s="27"/>
      <c r="ME94" s="27"/>
      <c r="MF94" s="27"/>
      <c r="MG94" s="27"/>
      <c r="MH94" s="27"/>
      <c r="MI94" s="27"/>
      <c r="MJ94" s="27"/>
      <c r="MK94" s="27"/>
      <c r="ML94" s="27"/>
      <c r="MM94" s="27"/>
      <c r="MN94" s="27"/>
      <c r="MO94" s="27"/>
      <c r="MP94" s="27"/>
      <c r="MQ94" s="27"/>
      <c r="MR94" s="27"/>
      <c r="MS94" s="27"/>
      <c r="MT94" s="27"/>
      <c r="MU94" s="27"/>
      <c r="MV94" s="27"/>
      <c r="MW94" s="27"/>
      <c r="MX94" s="27"/>
      <c r="MY94" s="27"/>
      <c r="MZ94" s="27"/>
      <c r="NA94" s="27"/>
      <c r="NB94" s="27"/>
      <c r="NC94" s="27"/>
      <c r="ND94" s="27"/>
      <c r="NE94" s="27"/>
      <c r="NF94" s="27"/>
      <c r="NG94" s="27"/>
      <c r="NH94" s="27"/>
      <c r="NI94" s="27"/>
      <c r="NJ94" s="27"/>
      <c r="NK94" s="27"/>
      <c r="NL94" s="27"/>
      <c r="NM94" s="27"/>
      <c r="NN94" s="27"/>
      <c r="NO94" s="27"/>
      <c r="NP94" s="27"/>
      <c r="NQ94" s="27"/>
      <c r="NR94" s="27"/>
      <c r="NS94" s="27"/>
      <c r="NT94" s="27"/>
      <c r="NU94" s="27"/>
      <c r="NV94" s="27"/>
      <c r="NW94" s="27"/>
      <c r="NX94" s="27"/>
      <c r="NY94" s="27"/>
      <c r="NZ94" s="27"/>
    </row>
    <row r="95" spans="1:390" s="11" customFormat="1" ht="27" customHeight="1" x14ac:dyDescent="0.3">
      <c r="A95" s="154">
        <v>91</v>
      </c>
      <c r="B95" s="63" t="s">
        <v>111</v>
      </c>
      <c r="C95" s="12" t="s">
        <v>112</v>
      </c>
      <c r="D95" s="12">
        <v>70940185</v>
      </c>
      <c r="E95" s="12">
        <v>107722305</v>
      </c>
      <c r="F95" s="12">
        <v>600063810</v>
      </c>
      <c r="G95" s="79" t="s">
        <v>119</v>
      </c>
      <c r="H95" s="15" t="s">
        <v>50</v>
      </c>
      <c r="I95" s="15" t="s">
        <v>57</v>
      </c>
      <c r="J95" s="15" t="s">
        <v>112</v>
      </c>
      <c r="K95" s="79" t="s">
        <v>119</v>
      </c>
      <c r="L95" s="60">
        <v>500000</v>
      </c>
      <c r="M95" s="111">
        <f t="shared" si="2"/>
        <v>350000</v>
      </c>
      <c r="N95" s="15">
        <v>2017</v>
      </c>
      <c r="O95" s="15">
        <v>2023</v>
      </c>
      <c r="P95" s="20" t="s">
        <v>59</v>
      </c>
      <c r="Q95" s="20"/>
      <c r="R95" s="20"/>
      <c r="S95" s="20" t="s">
        <v>59</v>
      </c>
      <c r="T95" s="20"/>
      <c r="U95" s="85"/>
      <c r="V95" s="20"/>
      <c r="W95" s="85"/>
      <c r="X95" s="85"/>
      <c r="Y95" s="252" t="s">
        <v>438</v>
      </c>
      <c r="Z95" s="253" t="s">
        <v>438</v>
      </c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  <c r="HT95" s="27"/>
      <c r="HU95" s="27"/>
      <c r="HV95" s="27"/>
      <c r="HW95" s="27"/>
      <c r="HX95" s="27"/>
      <c r="HY95" s="27"/>
      <c r="HZ95" s="27"/>
      <c r="IA95" s="27"/>
      <c r="IB95" s="27"/>
      <c r="IC95" s="27"/>
      <c r="ID95" s="27"/>
      <c r="IE95" s="27"/>
      <c r="IF95" s="27"/>
      <c r="IG95" s="27"/>
      <c r="IH95" s="27"/>
      <c r="II95" s="27"/>
      <c r="IJ95" s="27"/>
      <c r="IK95" s="27"/>
      <c r="IL95" s="27"/>
      <c r="IM95" s="27"/>
      <c r="IN95" s="27"/>
      <c r="IO95" s="27"/>
      <c r="IP95" s="27"/>
      <c r="IQ95" s="27"/>
      <c r="IR95" s="27"/>
      <c r="IS95" s="27"/>
      <c r="IT95" s="27"/>
      <c r="IU95" s="27"/>
      <c r="IV95" s="27"/>
      <c r="IW95" s="27"/>
      <c r="IX95" s="27"/>
      <c r="IY95" s="27"/>
      <c r="IZ95" s="27"/>
      <c r="JA95" s="27"/>
      <c r="JB95" s="27"/>
      <c r="JC95" s="27"/>
      <c r="JD95" s="27"/>
      <c r="JE95" s="27"/>
      <c r="JF95" s="27"/>
      <c r="JG95" s="27"/>
      <c r="JH95" s="27"/>
      <c r="JI95" s="27"/>
      <c r="JJ95" s="27"/>
      <c r="JK95" s="27"/>
      <c r="JL95" s="27"/>
      <c r="JM95" s="27"/>
      <c r="JN95" s="27"/>
      <c r="JO95" s="27"/>
      <c r="JP95" s="27"/>
      <c r="JQ95" s="27"/>
      <c r="JR95" s="27"/>
      <c r="JS95" s="27"/>
      <c r="JT95" s="27"/>
      <c r="JU95" s="27"/>
      <c r="JV95" s="27"/>
      <c r="JW95" s="27"/>
      <c r="JX95" s="27"/>
      <c r="JY95" s="27"/>
      <c r="JZ95" s="27"/>
      <c r="KA95" s="27"/>
      <c r="KB95" s="27"/>
      <c r="KC95" s="27"/>
      <c r="KD95" s="27"/>
      <c r="KE95" s="27"/>
      <c r="KF95" s="27"/>
      <c r="KG95" s="27"/>
      <c r="KH95" s="27"/>
      <c r="KI95" s="27"/>
      <c r="KJ95" s="27"/>
      <c r="KK95" s="27"/>
      <c r="KL95" s="27"/>
      <c r="KM95" s="27"/>
      <c r="KN95" s="27"/>
      <c r="KO95" s="27"/>
      <c r="KP95" s="27"/>
      <c r="KQ95" s="27"/>
      <c r="KR95" s="27"/>
      <c r="KS95" s="27"/>
      <c r="KT95" s="27"/>
      <c r="KU95" s="27"/>
      <c r="KV95" s="27"/>
      <c r="KW95" s="27"/>
      <c r="KX95" s="27"/>
      <c r="KY95" s="27"/>
      <c r="KZ95" s="27"/>
      <c r="LA95" s="27"/>
      <c r="LB95" s="27"/>
      <c r="LC95" s="27"/>
      <c r="LD95" s="27"/>
      <c r="LE95" s="27"/>
      <c r="LF95" s="27"/>
      <c r="LG95" s="27"/>
      <c r="LH95" s="27"/>
      <c r="LI95" s="27"/>
      <c r="LJ95" s="27"/>
      <c r="LK95" s="27"/>
      <c r="LL95" s="27"/>
      <c r="LM95" s="27"/>
      <c r="LN95" s="27"/>
      <c r="LO95" s="27"/>
      <c r="LP95" s="27"/>
      <c r="LQ95" s="27"/>
      <c r="LR95" s="27"/>
      <c r="LS95" s="27"/>
      <c r="LT95" s="27"/>
      <c r="LU95" s="27"/>
      <c r="LV95" s="27"/>
      <c r="LW95" s="27"/>
      <c r="LX95" s="27"/>
      <c r="LY95" s="27"/>
      <c r="LZ95" s="27"/>
      <c r="MA95" s="27"/>
      <c r="MB95" s="27"/>
      <c r="MC95" s="27"/>
      <c r="MD95" s="27"/>
      <c r="ME95" s="27"/>
      <c r="MF95" s="27"/>
      <c r="MG95" s="27"/>
      <c r="MH95" s="27"/>
      <c r="MI95" s="27"/>
      <c r="MJ95" s="27"/>
      <c r="MK95" s="27"/>
      <c r="ML95" s="27"/>
      <c r="MM95" s="27"/>
      <c r="MN95" s="27"/>
      <c r="MO95" s="27"/>
      <c r="MP95" s="27"/>
      <c r="MQ95" s="27"/>
      <c r="MR95" s="27"/>
      <c r="MS95" s="27"/>
      <c r="MT95" s="27"/>
      <c r="MU95" s="27"/>
      <c r="MV95" s="27"/>
      <c r="MW95" s="27"/>
      <c r="MX95" s="27"/>
      <c r="MY95" s="27"/>
      <c r="MZ95" s="27"/>
      <c r="NA95" s="27"/>
      <c r="NB95" s="27"/>
      <c r="NC95" s="27"/>
      <c r="ND95" s="27"/>
      <c r="NE95" s="27"/>
      <c r="NF95" s="27"/>
      <c r="NG95" s="27"/>
      <c r="NH95" s="27"/>
      <c r="NI95" s="27"/>
      <c r="NJ95" s="27"/>
      <c r="NK95" s="27"/>
      <c r="NL95" s="27"/>
      <c r="NM95" s="27"/>
      <c r="NN95" s="27"/>
      <c r="NO95" s="27"/>
      <c r="NP95" s="27"/>
      <c r="NQ95" s="27"/>
      <c r="NR95" s="27"/>
      <c r="NS95" s="27"/>
      <c r="NT95" s="27"/>
      <c r="NU95" s="27"/>
      <c r="NV95" s="27"/>
      <c r="NW95" s="27"/>
      <c r="NX95" s="27"/>
      <c r="NY95" s="27"/>
      <c r="NZ95" s="27"/>
    </row>
    <row r="96" spans="1:390" s="11" customFormat="1" x14ac:dyDescent="0.3">
      <c r="A96" s="31">
        <v>92</v>
      </c>
      <c r="B96" s="63" t="s">
        <v>111</v>
      </c>
      <c r="C96" s="12" t="s">
        <v>112</v>
      </c>
      <c r="D96" s="12">
        <v>70940185</v>
      </c>
      <c r="E96" s="12">
        <v>107722305</v>
      </c>
      <c r="F96" s="12">
        <v>600063810</v>
      </c>
      <c r="G96" s="79" t="s">
        <v>120</v>
      </c>
      <c r="H96" s="15" t="s">
        <v>50</v>
      </c>
      <c r="I96" s="15" t="s">
        <v>57</v>
      </c>
      <c r="J96" s="15" t="s">
        <v>112</v>
      </c>
      <c r="K96" s="79" t="s">
        <v>120</v>
      </c>
      <c r="L96" s="60">
        <v>160000</v>
      </c>
      <c r="M96" s="111">
        <f t="shared" si="2"/>
        <v>112000</v>
      </c>
      <c r="N96" s="15">
        <v>2019</v>
      </c>
      <c r="O96" s="15">
        <v>2023</v>
      </c>
      <c r="P96" s="20"/>
      <c r="Q96" s="20"/>
      <c r="R96" s="20"/>
      <c r="S96" s="20"/>
      <c r="T96" s="20"/>
      <c r="U96" s="85"/>
      <c r="V96" s="20"/>
      <c r="W96" s="85"/>
      <c r="X96" s="85"/>
      <c r="Y96" s="252" t="s">
        <v>438</v>
      </c>
      <c r="Z96" s="253" t="s">
        <v>438</v>
      </c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  <c r="IS96" s="27"/>
      <c r="IT96" s="27"/>
      <c r="IU96" s="27"/>
      <c r="IV96" s="27"/>
      <c r="IW96" s="27"/>
      <c r="IX96" s="27"/>
      <c r="IY96" s="27"/>
      <c r="IZ96" s="27"/>
      <c r="JA96" s="27"/>
      <c r="JB96" s="27"/>
      <c r="JC96" s="27"/>
      <c r="JD96" s="27"/>
      <c r="JE96" s="27"/>
      <c r="JF96" s="27"/>
      <c r="JG96" s="27"/>
      <c r="JH96" s="27"/>
      <c r="JI96" s="27"/>
      <c r="JJ96" s="27"/>
      <c r="JK96" s="27"/>
      <c r="JL96" s="27"/>
      <c r="JM96" s="27"/>
      <c r="JN96" s="27"/>
      <c r="JO96" s="27"/>
      <c r="JP96" s="27"/>
      <c r="JQ96" s="27"/>
      <c r="JR96" s="27"/>
      <c r="JS96" s="27"/>
      <c r="JT96" s="27"/>
      <c r="JU96" s="27"/>
      <c r="JV96" s="27"/>
      <c r="JW96" s="27"/>
      <c r="JX96" s="27"/>
      <c r="JY96" s="27"/>
      <c r="JZ96" s="27"/>
      <c r="KA96" s="27"/>
      <c r="KB96" s="27"/>
      <c r="KC96" s="27"/>
      <c r="KD96" s="27"/>
      <c r="KE96" s="27"/>
      <c r="KF96" s="27"/>
      <c r="KG96" s="27"/>
      <c r="KH96" s="27"/>
      <c r="KI96" s="27"/>
      <c r="KJ96" s="27"/>
      <c r="KK96" s="27"/>
      <c r="KL96" s="27"/>
      <c r="KM96" s="27"/>
      <c r="KN96" s="27"/>
      <c r="KO96" s="27"/>
      <c r="KP96" s="27"/>
      <c r="KQ96" s="27"/>
      <c r="KR96" s="27"/>
      <c r="KS96" s="27"/>
      <c r="KT96" s="27"/>
      <c r="KU96" s="27"/>
      <c r="KV96" s="27"/>
      <c r="KW96" s="27"/>
      <c r="KX96" s="27"/>
      <c r="KY96" s="27"/>
      <c r="KZ96" s="27"/>
      <c r="LA96" s="27"/>
      <c r="LB96" s="27"/>
      <c r="LC96" s="27"/>
      <c r="LD96" s="27"/>
      <c r="LE96" s="27"/>
      <c r="LF96" s="27"/>
      <c r="LG96" s="27"/>
      <c r="LH96" s="27"/>
      <c r="LI96" s="27"/>
      <c r="LJ96" s="27"/>
      <c r="LK96" s="27"/>
      <c r="LL96" s="27"/>
      <c r="LM96" s="27"/>
      <c r="LN96" s="27"/>
      <c r="LO96" s="27"/>
      <c r="LP96" s="27"/>
      <c r="LQ96" s="27"/>
      <c r="LR96" s="27"/>
      <c r="LS96" s="27"/>
      <c r="LT96" s="27"/>
      <c r="LU96" s="27"/>
      <c r="LV96" s="27"/>
      <c r="LW96" s="27"/>
      <c r="LX96" s="27"/>
      <c r="LY96" s="27"/>
      <c r="LZ96" s="27"/>
      <c r="MA96" s="27"/>
      <c r="MB96" s="27"/>
      <c r="MC96" s="27"/>
      <c r="MD96" s="27"/>
      <c r="ME96" s="27"/>
      <c r="MF96" s="27"/>
      <c r="MG96" s="27"/>
      <c r="MH96" s="27"/>
      <c r="MI96" s="27"/>
      <c r="MJ96" s="27"/>
      <c r="MK96" s="27"/>
      <c r="ML96" s="27"/>
      <c r="MM96" s="27"/>
      <c r="MN96" s="27"/>
      <c r="MO96" s="27"/>
      <c r="MP96" s="27"/>
      <c r="MQ96" s="27"/>
      <c r="MR96" s="27"/>
      <c r="MS96" s="27"/>
      <c r="MT96" s="27"/>
      <c r="MU96" s="27"/>
      <c r="MV96" s="27"/>
      <c r="MW96" s="27"/>
      <c r="MX96" s="27"/>
      <c r="MY96" s="27"/>
      <c r="MZ96" s="27"/>
      <c r="NA96" s="27"/>
      <c r="NB96" s="27"/>
      <c r="NC96" s="27"/>
      <c r="ND96" s="27"/>
      <c r="NE96" s="27"/>
      <c r="NF96" s="27"/>
      <c r="NG96" s="27"/>
      <c r="NH96" s="27"/>
      <c r="NI96" s="27"/>
      <c r="NJ96" s="27"/>
      <c r="NK96" s="27"/>
      <c r="NL96" s="27"/>
      <c r="NM96" s="27"/>
      <c r="NN96" s="27"/>
      <c r="NO96" s="27"/>
      <c r="NP96" s="27"/>
      <c r="NQ96" s="27"/>
      <c r="NR96" s="27"/>
      <c r="NS96" s="27"/>
      <c r="NT96" s="27"/>
      <c r="NU96" s="27"/>
      <c r="NV96" s="27"/>
      <c r="NW96" s="27"/>
      <c r="NX96" s="27"/>
      <c r="NY96" s="27"/>
      <c r="NZ96" s="27"/>
    </row>
    <row r="97" spans="1:390" s="11" customFormat="1" ht="24" x14ac:dyDescent="0.3">
      <c r="A97" s="154">
        <v>93</v>
      </c>
      <c r="B97" s="63" t="s">
        <v>111</v>
      </c>
      <c r="C97" s="12" t="s">
        <v>112</v>
      </c>
      <c r="D97" s="12">
        <v>70940185</v>
      </c>
      <c r="E97" s="12">
        <v>107722305</v>
      </c>
      <c r="F97" s="12">
        <v>600063810</v>
      </c>
      <c r="G97" s="79" t="s">
        <v>226</v>
      </c>
      <c r="H97" s="15" t="s">
        <v>50</v>
      </c>
      <c r="I97" s="15" t="s">
        <v>57</v>
      </c>
      <c r="J97" s="15" t="s">
        <v>112</v>
      </c>
      <c r="K97" s="79" t="s">
        <v>226</v>
      </c>
      <c r="L97" s="60">
        <v>500000</v>
      </c>
      <c r="M97" s="111">
        <f t="shared" si="2"/>
        <v>350000</v>
      </c>
      <c r="N97" s="15">
        <v>2019</v>
      </c>
      <c r="O97" s="15">
        <v>2023</v>
      </c>
      <c r="P97" s="20"/>
      <c r="Q97" s="20"/>
      <c r="R97" s="20"/>
      <c r="S97" s="20"/>
      <c r="T97" s="20"/>
      <c r="U97" s="85"/>
      <c r="V97" s="20"/>
      <c r="W97" s="85"/>
      <c r="X97" s="85"/>
      <c r="Y97" s="252" t="s">
        <v>438</v>
      </c>
      <c r="Z97" s="253" t="s">
        <v>438</v>
      </c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  <c r="IS97" s="27"/>
      <c r="IT97" s="27"/>
      <c r="IU97" s="27"/>
      <c r="IV97" s="27"/>
      <c r="IW97" s="27"/>
      <c r="IX97" s="27"/>
      <c r="IY97" s="27"/>
      <c r="IZ97" s="27"/>
      <c r="JA97" s="27"/>
      <c r="JB97" s="27"/>
      <c r="JC97" s="27"/>
      <c r="JD97" s="27"/>
      <c r="JE97" s="27"/>
      <c r="JF97" s="27"/>
      <c r="JG97" s="27"/>
      <c r="JH97" s="27"/>
      <c r="JI97" s="27"/>
      <c r="JJ97" s="27"/>
      <c r="JK97" s="27"/>
      <c r="JL97" s="27"/>
      <c r="JM97" s="27"/>
      <c r="JN97" s="27"/>
      <c r="JO97" s="27"/>
      <c r="JP97" s="27"/>
      <c r="JQ97" s="27"/>
      <c r="JR97" s="27"/>
      <c r="JS97" s="27"/>
      <c r="JT97" s="27"/>
      <c r="JU97" s="27"/>
      <c r="JV97" s="27"/>
      <c r="JW97" s="27"/>
      <c r="JX97" s="27"/>
      <c r="JY97" s="27"/>
      <c r="JZ97" s="27"/>
      <c r="KA97" s="27"/>
      <c r="KB97" s="27"/>
      <c r="KC97" s="27"/>
      <c r="KD97" s="27"/>
      <c r="KE97" s="27"/>
      <c r="KF97" s="27"/>
      <c r="KG97" s="27"/>
      <c r="KH97" s="27"/>
      <c r="KI97" s="27"/>
      <c r="KJ97" s="27"/>
      <c r="KK97" s="27"/>
      <c r="KL97" s="27"/>
      <c r="KM97" s="27"/>
      <c r="KN97" s="27"/>
      <c r="KO97" s="27"/>
      <c r="KP97" s="27"/>
      <c r="KQ97" s="27"/>
      <c r="KR97" s="27"/>
      <c r="KS97" s="27"/>
      <c r="KT97" s="27"/>
      <c r="KU97" s="27"/>
      <c r="KV97" s="27"/>
      <c r="KW97" s="27"/>
      <c r="KX97" s="27"/>
      <c r="KY97" s="27"/>
      <c r="KZ97" s="27"/>
      <c r="LA97" s="27"/>
      <c r="LB97" s="27"/>
      <c r="LC97" s="27"/>
      <c r="LD97" s="27"/>
      <c r="LE97" s="27"/>
      <c r="LF97" s="27"/>
      <c r="LG97" s="27"/>
      <c r="LH97" s="27"/>
      <c r="LI97" s="27"/>
      <c r="LJ97" s="27"/>
      <c r="LK97" s="27"/>
      <c r="LL97" s="27"/>
      <c r="LM97" s="27"/>
      <c r="LN97" s="27"/>
      <c r="LO97" s="27"/>
      <c r="LP97" s="27"/>
      <c r="LQ97" s="27"/>
      <c r="LR97" s="27"/>
      <c r="LS97" s="27"/>
      <c r="LT97" s="27"/>
      <c r="LU97" s="27"/>
      <c r="LV97" s="27"/>
      <c r="LW97" s="27"/>
      <c r="LX97" s="27"/>
      <c r="LY97" s="27"/>
      <c r="LZ97" s="27"/>
      <c r="MA97" s="27"/>
      <c r="MB97" s="27"/>
      <c r="MC97" s="27"/>
      <c r="MD97" s="27"/>
      <c r="ME97" s="27"/>
      <c r="MF97" s="27"/>
      <c r="MG97" s="27"/>
      <c r="MH97" s="27"/>
      <c r="MI97" s="27"/>
      <c r="MJ97" s="27"/>
      <c r="MK97" s="27"/>
      <c r="ML97" s="27"/>
      <c r="MM97" s="27"/>
      <c r="MN97" s="27"/>
      <c r="MO97" s="27"/>
      <c r="MP97" s="27"/>
      <c r="MQ97" s="27"/>
      <c r="MR97" s="27"/>
      <c r="MS97" s="27"/>
      <c r="MT97" s="27"/>
      <c r="MU97" s="27"/>
      <c r="MV97" s="27"/>
      <c r="MW97" s="27"/>
      <c r="MX97" s="27"/>
      <c r="MY97" s="27"/>
      <c r="MZ97" s="27"/>
      <c r="NA97" s="27"/>
      <c r="NB97" s="27"/>
      <c r="NC97" s="27"/>
      <c r="ND97" s="27"/>
      <c r="NE97" s="27"/>
      <c r="NF97" s="27"/>
      <c r="NG97" s="27"/>
      <c r="NH97" s="27"/>
      <c r="NI97" s="27"/>
      <c r="NJ97" s="27"/>
      <c r="NK97" s="27"/>
      <c r="NL97" s="27"/>
      <c r="NM97" s="27"/>
      <c r="NN97" s="27"/>
      <c r="NO97" s="27"/>
      <c r="NP97" s="27"/>
      <c r="NQ97" s="27"/>
      <c r="NR97" s="27"/>
      <c r="NS97" s="27"/>
      <c r="NT97" s="27"/>
      <c r="NU97" s="27"/>
      <c r="NV97" s="27"/>
      <c r="NW97" s="27"/>
      <c r="NX97" s="27"/>
      <c r="NY97" s="27"/>
      <c r="NZ97" s="27"/>
    </row>
    <row r="98" spans="1:390" s="11" customFormat="1" x14ac:dyDescent="0.3">
      <c r="A98" s="154">
        <v>94</v>
      </c>
      <c r="B98" s="63" t="s">
        <v>111</v>
      </c>
      <c r="C98" s="12" t="s">
        <v>112</v>
      </c>
      <c r="D98" s="12">
        <v>70940185</v>
      </c>
      <c r="E98" s="12">
        <v>107722305</v>
      </c>
      <c r="F98" s="12">
        <v>600063810</v>
      </c>
      <c r="G98" s="79" t="s">
        <v>121</v>
      </c>
      <c r="H98" s="15" t="s">
        <v>50</v>
      </c>
      <c r="I98" s="15" t="s">
        <v>57</v>
      </c>
      <c r="J98" s="15" t="s">
        <v>112</v>
      </c>
      <c r="K98" s="79" t="s">
        <v>121</v>
      </c>
      <c r="L98" s="60">
        <v>80000</v>
      </c>
      <c r="M98" s="111">
        <f t="shared" si="2"/>
        <v>56000</v>
      </c>
      <c r="N98" s="15">
        <v>2019</v>
      </c>
      <c r="O98" s="15">
        <v>2023</v>
      </c>
      <c r="P98" s="20"/>
      <c r="Q98" s="20"/>
      <c r="R98" s="20" t="s">
        <v>59</v>
      </c>
      <c r="S98" s="20"/>
      <c r="T98" s="20"/>
      <c r="U98" s="85"/>
      <c r="V98" s="20"/>
      <c r="W98" s="85"/>
      <c r="X98" s="85"/>
      <c r="Y98" s="252" t="s">
        <v>438</v>
      </c>
      <c r="Z98" s="253" t="s">
        <v>438</v>
      </c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  <c r="IU98" s="27"/>
      <c r="IV98" s="27"/>
      <c r="IW98" s="27"/>
      <c r="IX98" s="27"/>
      <c r="IY98" s="27"/>
      <c r="IZ98" s="27"/>
      <c r="JA98" s="27"/>
      <c r="JB98" s="27"/>
      <c r="JC98" s="27"/>
      <c r="JD98" s="27"/>
      <c r="JE98" s="27"/>
      <c r="JF98" s="27"/>
      <c r="JG98" s="27"/>
      <c r="JH98" s="27"/>
      <c r="JI98" s="27"/>
      <c r="JJ98" s="27"/>
      <c r="JK98" s="27"/>
      <c r="JL98" s="27"/>
      <c r="JM98" s="27"/>
      <c r="JN98" s="27"/>
      <c r="JO98" s="27"/>
      <c r="JP98" s="27"/>
      <c r="JQ98" s="27"/>
      <c r="JR98" s="27"/>
      <c r="JS98" s="27"/>
      <c r="JT98" s="27"/>
      <c r="JU98" s="27"/>
      <c r="JV98" s="27"/>
      <c r="JW98" s="27"/>
      <c r="JX98" s="27"/>
      <c r="JY98" s="27"/>
      <c r="JZ98" s="27"/>
      <c r="KA98" s="27"/>
      <c r="KB98" s="27"/>
      <c r="KC98" s="27"/>
      <c r="KD98" s="27"/>
      <c r="KE98" s="27"/>
      <c r="KF98" s="27"/>
      <c r="KG98" s="27"/>
      <c r="KH98" s="27"/>
      <c r="KI98" s="27"/>
      <c r="KJ98" s="27"/>
      <c r="KK98" s="27"/>
      <c r="KL98" s="27"/>
      <c r="KM98" s="27"/>
      <c r="KN98" s="27"/>
      <c r="KO98" s="27"/>
      <c r="KP98" s="27"/>
      <c r="KQ98" s="27"/>
      <c r="KR98" s="27"/>
      <c r="KS98" s="27"/>
      <c r="KT98" s="27"/>
      <c r="KU98" s="27"/>
      <c r="KV98" s="27"/>
      <c r="KW98" s="27"/>
      <c r="KX98" s="27"/>
      <c r="KY98" s="27"/>
      <c r="KZ98" s="27"/>
      <c r="LA98" s="27"/>
      <c r="LB98" s="27"/>
      <c r="LC98" s="27"/>
      <c r="LD98" s="27"/>
      <c r="LE98" s="27"/>
      <c r="LF98" s="27"/>
      <c r="LG98" s="27"/>
      <c r="LH98" s="27"/>
      <c r="LI98" s="27"/>
      <c r="LJ98" s="27"/>
      <c r="LK98" s="27"/>
      <c r="LL98" s="27"/>
      <c r="LM98" s="27"/>
      <c r="LN98" s="27"/>
      <c r="LO98" s="27"/>
      <c r="LP98" s="27"/>
      <c r="LQ98" s="27"/>
      <c r="LR98" s="27"/>
      <c r="LS98" s="27"/>
      <c r="LT98" s="27"/>
      <c r="LU98" s="27"/>
      <c r="LV98" s="27"/>
      <c r="LW98" s="27"/>
      <c r="LX98" s="27"/>
      <c r="LY98" s="27"/>
      <c r="LZ98" s="27"/>
      <c r="MA98" s="27"/>
      <c r="MB98" s="27"/>
      <c r="MC98" s="27"/>
      <c r="MD98" s="27"/>
      <c r="ME98" s="27"/>
      <c r="MF98" s="27"/>
      <c r="MG98" s="27"/>
      <c r="MH98" s="27"/>
      <c r="MI98" s="27"/>
      <c r="MJ98" s="27"/>
      <c r="MK98" s="27"/>
      <c r="ML98" s="27"/>
      <c r="MM98" s="27"/>
      <c r="MN98" s="27"/>
      <c r="MO98" s="27"/>
      <c r="MP98" s="27"/>
      <c r="MQ98" s="27"/>
      <c r="MR98" s="27"/>
      <c r="MS98" s="27"/>
      <c r="MT98" s="27"/>
      <c r="MU98" s="27"/>
      <c r="MV98" s="27"/>
      <c r="MW98" s="27"/>
      <c r="MX98" s="27"/>
      <c r="MY98" s="27"/>
      <c r="MZ98" s="27"/>
      <c r="NA98" s="27"/>
      <c r="NB98" s="27"/>
      <c r="NC98" s="27"/>
      <c r="ND98" s="27"/>
      <c r="NE98" s="27"/>
      <c r="NF98" s="27"/>
      <c r="NG98" s="27"/>
      <c r="NH98" s="27"/>
      <c r="NI98" s="27"/>
      <c r="NJ98" s="27"/>
      <c r="NK98" s="27"/>
      <c r="NL98" s="27"/>
      <c r="NM98" s="27"/>
      <c r="NN98" s="27"/>
      <c r="NO98" s="27"/>
      <c r="NP98" s="27"/>
      <c r="NQ98" s="27"/>
      <c r="NR98" s="27"/>
      <c r="NS98" s="27"/>
      <c r="NT98" s="27"/>
      <c r="NU98" s="27"/>
      <c r="NV98" s="27"/>
      <c r="NW98" s="27"/>
      <c r="NX98" s="27"/>
      <c r="NY98" s="27"/>
      <c r="NZ98" s="27"/>
    </row>
    <row r="99" spans="1:390" s="11" customFormat="1" ht="24" x14ac:dyDescent="0.3">
      <c r="A99" s="31">
        <v>95</v>
      </c>
      <c r="B99" s="63" t="s">
        <v>111</v>
      </c>
      <c r="C99" s="12" t="s">
        <v>112</v>
      </c>
      <c r="D99" s="12">
        <v>70940185</v>
      </c>
      <c r="E99" s="12">
        <v>107722305</v>
      </c>
      <c r="F99" s="12">
        <v>600063810</v>
      </c>
      <c r="G99" s="35" t="s">
        <v>122</v>
      </c>
      <c r="H99" s="15" t="s">
        <v>50</v>
      </c>
      <c r="I99" s="15" t="s">
        <v>57</v>
      </c>
      <c r="J99" s="15" t="s">
        <v>112</v>
      </c>
      <c r="K99" s="35" t="s">
        <v>122</v>
      </c>
      <c r="L99" s="60">
        <v>750000</v>
      </c>
      <c r="M99" s="111">
        <f t="shared" si="2"/>
        <v>525000</v>
      </c>
      <c r="N99" s="15">
        <v>2019</v>
      </c>
      <c r="O99" s="15">
        <v>2023</v>
      </c>
      <c r="P99" s="20"/>
      <c r="Q99" s="20"/>
      <c r="R99" s="20"/>
      <c r="S99" s="20"/>
      <c r="T99" s="20"/>
      <c r="U99" s="85"/>
      <c r="V99" s="20"/>
      <c r="W99" s="85" t="s">
        <v>59</v>
      </c>
      <c r="X99" s="85"/>
      <c r="Y99" s="252" t="s">
        <v>438</v>
      </c>
      <c r="Z99" s="253" t="s">
        <v>438</v>
      </c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  <c r="IU99" s="27"/>
      <c r="IV99" s="27"/>
      <c r="IW99" s="27"/>
      <c r="IX99" s="27"/>
      <c r="IY99" s="27"/>
      <c r="IZ99" s="27"/>
      <c r="JA99" s="27"/>
      <c r="JB99" s="27"/>
      <c r="JC99" s="27"/>
      <c r="JD99" s="27"/>
      <c r="JE99" s="27"/>
      <c r="JF99" s="27"/>
      <c r="JG99" s="27"/>
      <c r="JH99" s="27"/>
      <c r="JI99" s="27"/>
      <c r="JJ99" s="27"/>
      <c r="JK99" s="27"/>
      <c r="JL99" s="27"/>
      <c r="JM99" s="27"/>
      <c r="JN99" s="27"/>
      <c r="JO99" s="27"/>
      <c r="JP99" s="27"/>
      <c r="JQ99" s="27"/>
      <c r="JR99" s="27"/>
      <c r="JS99" s="27"/>
      <c r="JT99" s="27"/>
      <c r="JU99" s="27"/>
      <c r="JV99" s="27"/>
      <c r="JW99" s="27"/>
      <c r="JX99" s="27"/>
      <c r="JY99" s="27"/>
      <c r="JZ99" s="27"/>
      <c r="KA99" s="27"/>
      <c r="KB99" s="27"/>
      <c r="KC99" s="27"/>
      <c r="KD99" s="27"/>
      <c r="KE99" s="27"/>
      <c r="KF99" s="27"/>
      <c r="KG99" s="27"/>
      <c r="KH99" s="27"/>
      <c r="KI99" s="27"/>
      <c r="KJ99" s="27"/>
      <c r="KK99" s="27"/>
      <c r="KL99" s="27"/>
      <c r="KM99" s="27"/>
      <c r="KN99" s="27"/>
      <c r="KO99" s="27"/>
      <c r="KP99" s="27"/>
      <c r="KQ99" s="27"/>
      <c r="KR99" s="27"/>
      <c r="KS99" s="27"/>
      <c r="KT99" s="27"/>
      <c r="KU99" s="27"/>
      <c r="KV99" s="27"/>
      <c r="KW99" s="27"/>
      <c r="KX99" s="27"/>
      <c r="KY99" s="27"/>
      <c r="KZ99" s="27"/>
      <c r="LA99" s="27"/>
      <c r="LB99" s="27"/>
      <c r="LC99" s="27"/>
      <c r="LD99" s="27"/>
      <c r="LE99" s="27"/>
      <c r="LF99" s="27"/>
      <c r="LG99" s="27"/>
      <c r="LH99" s="27"/>
      <c r="LI99" s="27"/>
      <c r="LJ99" s="27"/>
      <c r="LK99" s="27"/>
      <c r="LL99" s="27"/>
      <c r="LM99" s="27"/>
      <c r="LN99" s="27"/>
      <c r="LO99" s="27"/>
      <c r="LP99" s="27"/>
      <c r="LQ99" s="27"/>
      <c r="LR99" s="27"/>
      <c r="LS99" s="27"/>
      <c r="LT99" s="27"/>
      <c r="LU99" s="27"/>
      <c r="LV99" s="27"/>
      <c r="LW99" s="27"/>
      <c r="LX99" s="27"/>
      <c r="LY99" s="27"/>
      <c r="LZ99" s="27"/>
      <c r="MA99" s="27"/>
      <c r="MB99" s="27"/>
      <c r="MC99" s="27"/>
      <c r="MD99" s="27"/>
      <c r="ME99" s="27"/>
      <c r="MF99" s="27"/>
      <c r="MG99" s="27"/>
      <c r="MH99" s="27"/>
      <c r="MI99" s="27"/>
      <c r="MJ99" s="27"/>
      <c r="MK99" s="27"/>
      <c r="ML99" s="27"/>
      <c r="MM99" s="27"/>
      <c r="MN99" s="27"/>
      <c r="MO99" s="27"/>
      <c r="MP99" s="27"/>
      <c r="MQ99" s="27"/>
      <c r="MR99" s="27"/>
      <c r="MS99" s="27"/>
      <c r="MT99" s="27"/>
      <c r="MU99" s="27"/>
      <c r="MV99" s="27"/>
      <c r="MW99" s="27"/>
      <c r="MX99" s="27"/>
      <c r="MY99" s="27"/>
      <c r="MZ99" s="27"/>
      <c r="NA99" s="27"/>
      <c r="NB99" s="27"/>
      <c r="NC99" s="27"/>
      <c r="ND99" s="27"/>
      <c r="NE99" s="27"/>
      <c r="NF99" s="27"/>
      <c r="NG99" s="27"/>
      <c r="NH99" s="27"/>
      <c r="NI99" s="27"/>
      <c r="NJ99" s="27"/>
      <c r="NK99" s="27"/>
      <c r="NL99" s="27"/>
      <c r="NM99" s="27"/>
      <c r="NN99" s="27"/>
      <c r="NO99" s="27"/>
      <c r="NP99" s="27"/>
      <c r="NQ99" s="27"/>
      <c r="NR99" s="27"/>
      <c r="NS99" s="27"/>
      <c r="NT99" s="27"/>
      <c r="NU99" s="27"/>
      <c r="NV99" s="27"/>
      <c r="NW99" s="27"/>
      <c r="NX99" s="27"/>
      <c r="NY99" s="27"/>
      <c r="NZ99" s="27"/>
    </row>
    <row r="100" spans="1:390" s="11" customFormat="1" x14ac:dyDescent="0.3">
      <c r="A100" s="154">
        <v>96</v>
      </c>
      <c r="B100" s="63" t="s">
        <v>111</v>
      </c>
      <c r="C100" s="12" t="s">
        <v>112</v>
      </c>
      <c r="D100" s="12">
        <v>70940185</v>
      </c>
      <c r="E100" s="12">
        <v>107722305</v>
      </c>
      <c r="F100" s="12">
        <v>600063810</v>
      </c>
      <c r="G100" s="35" t="s">
        <v>123</v>
      </c>
      <c r="H100" s="15" t="s">
        <v>50</v>
      </c>
      <c r="I100" s="15" t="s">
        <v>57</v>
      </c>
      <c r="J100" s="15" t="s">
        <v>112</v>
      </c>
      <c r="K100" s="35" t="s">
        <v>123</v>
      </c>
      <c r="L100" s="60">
        <v>250000</v>
      </c>
      <c r="M100" s="111">
        <f t="shared" si="2"/>
        <v>175000</v>
      </c>
      <c r="N100" s="15">
        <v>2019</v>
      </c>
      <c r="O100" s="15">
        <v>2023</v>
      </c>
      <c r="P100" s="20"/>
      <c r="Q100" s="20"/>
      <c r="R100" s="20"/>
      <c r="S100" s="20"/>
      <c r="T100" s="20"/>
      <c r="U100" s="85"/>
      <c r="V100" s="20"/>
      <c r="W100" s="85"/>
      <c r="X100" s="85"/>
      <c r="Y100" s="252" t="s">
        <v>438</v>
      </c>
      <c r="Z100" s="253" t="s">
        <v>438</v>
      </c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  <c r="HX100" s="27"/>
      <c r="HY100" s="27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  <c r="IS100" s="27"/>
      <c r="IT100" s="27"/>
      <c r="IU100" s="27"/>
      <c r="IV100" s="27"/>
      <c r="IW100" s="27"/>
      <c r="IX100" s="27"/>
      <c r="IY100" s="27"/>
      <c r="IZ100" s="27"/>
      <c r="JA100" s="27"/>
      <c r="JB100" s="27"/>
      <c r="JC100" s="27"/>
      <c r="JD100" s="27"/>
      <c r="JE100" s="27"/>
      <c r="JF100" s="27"/>
      <c r="JG100" s="27"/>
      <c r="JH100" s="27"/>
      <c r="JI100" s="27"/>
      <c r="JJ100" s="27"/>
      <c r="JK100" s="27"/>
      <c r="JL100" s="27"/>
      <c r="JM100" s="27"/>
      <c r="JN100" s="27"/>
      <c r="JO100" s="27"/>
      <c r="JP100" s="27"/>
      <c r="JQ100" s="27"/>
      <c r="JR100" s="27"/>
      <c r="JS100" s="27"/>
      <c r="JT100" s="27"/>
      <c r="JU100" s="27"/>
      <c r="JV100" s="27"/>
      <c r="JW100" s="27"/>
      <c r="JX100" s="27"/>
      <c r="JY100" s="27"/>
      <c r="JZ100" s="27"/>
      <c r="KA100" s="27"/>
      <c r="KB100" s="27"/>
      <c r="KC100" s="27"/>
      <c r="KD100" s="27"/>
      <c r="KE100" s="27"/>
      <c r="KF100" s="27"/>
      <c r="KG100" s="27"/>
      <c r="KH100" s="27"/>
      <c r="KI100" s="27"/>
      <c r="KJ100" s="27"/>
      <c r="KK100" s="27"/>
      <c r="KL100" s="27"/>
      <c r="KM100" s="27"/>
      <c r="KN100" s="27"/>
      <c r="KO100" s="27"/>
      <c r="KP100" s="27"/>
      <c r="KQ100" s="27"/>
      <c r="KR100" s="27"/>
      <c r="KS100" s="27"/>
      <c r="KT100" s="27"/>
      <c r="KU100" s="27"/>
      <c r="KV100" s="27"/>
      <c r="KW100" s="27"/>
      <c r="KX100" s="27"/>
      <c r="KY100" s="27"/>
      <c r="KZ100" s="27"/>
      <c r="LA100" s="27"/>
      <c r="LB100" s="27"/>
      <c r="LC100" s="27"/>
      <c r="LD100" s="27"/>
      <c r="LE100" s="27"/>
      <c r="LF100" s="27"/>
      <c r="LG100" s="27"/>
      <c r="LH100" s="27"/>
      <c r="LI100" s="27"/>
      <c r="LJ100" s="27"/>
      <c r="LK100" s="27"/>
      <c r="LL100" s="27"/>
      <c r="LM100" s="27"/>
      <c r="LN100" s="27"/>
      <c r="LO100" s="27"/>
      <c r="LP100" s="27"/>
      <c r="LQ100" s="27"/>
      <c r="LR100" s="27"/>
      <c r="LS100" s="27"/>
      <c r="LT100" s="27"/>
      <c r="LU100" s="27"/>
      <c r="LV100" s="27"/>
      <c r="LW100" s="27"/>
      <c r="LX100" s="27"/>
      <c r="LY100" s="27"/>
      <c r="LZ100" s="27"/>
      <c r="MA100" s="27"/>
      <c r="MB100" s="27"/>
      <c r="MC100" s="27"/>
      <c r="MD100" s="27"/>
      <c r="ME100" s="27"/>
      <c r="MF100" s="27"/>
      <c r="MG100" s="27"/>
      <c r="MH100" s="27"/>
      <c r="MI100" s="27"/>
      <c r="MJ100" s="27"/>
      <c r="MK100" s="27"/>
      <c r="ML100" s="27"/>
      <c r="MM100" s="27"/>
      <c r="MN100" s="27"/>
      <c r="MO100" s="27"/>
      <c r="MP100" s="27"/>
      <c r="MQ100" s="27"/>
      <c r="MR100" s="27"/>
      <c r="MS100" s="27"/>
      <c r="MT100" s="27"/>
      <c r="MU100" s="27"/>
      <c r="MV100" s="27"/>
      <c r="MW100" s="27"/>
      <c r="MX100" s="27"/>
      <c r="MY100" s="27"/>
      <c r="MZ100" s="27"/>
      <c r="NA100" s="27"/>
      <c r="NB100" s="27"/>
      <c r="NC100" s="27"/>
      <c r="ND100" s="27"/>
      <c r="NE100" s="27"/>
      <c r="NF100" s="27"/>
      <c r="NG100" s="27"/>
      <c r="NH100" s="27"/>
      <c r="NI100" s="27"/>
      <c r="NJ100" s="27"/>
      <c r="NK100" s="27"/>
      <c r="NL100" s="27"/>
      <c r="NM100" s="27"/>
      <c r="NN100" s="27"/>
      <c r="NO100" s="27"/>
      <c r="NP100" s="27"/>
      <c r="NQ100" s="27"/>
      <c r="NR100" s="27"/>
      <c r="NS100" s="27"/>
      <c r="NT100" s="27"/>
      <c r="NU100" s="27"/>
      <c r="NV100" s="27"/>
      <c r="NW100" s="27"/>
      <c r="NX100" s="27"/>
      <c r="NY100" s="27"/>
      <c r="NZ100" s="27"/>
    </row>
    <row r="101" spans="1:390" s="11" customFormat="1" x14ac:dyDescent="0.3">
      <c r="A101" s="154">
        <v>97</v>
      </c>
      <c r="B101" s="63" t="s">
        <v>111</v>
      </c>
      <c r="C101" s="12" t="s">
        <v>112</v>
      </c>
      <c r="D101" s="12">
        <v>70940185</v>
      </c>
      <c r="E101" s="12">
        <v>107722305</v>
      </c>
      <c r="F101" s="12">
        <v>600063810</v>
      </c>
      <c r="G101" s="79" t="s">
        <v>124</v>
      </c>
      <c r="H101" s="15" t="s">
        <v>50</v>
      </c>
      <c r="I101" s="15" t="s">
        <v>57</v>
      </c>
      <c r="J101" s="15" t="s">
        <v>112</v>
      </c>
      <c r="K101" s="79" t="s">
        <v>124</v>
      </c>
      <c r="L101" s="60">
        <v>350000</v>
      </c>
      <c r="M101" s="111">
        <f t="shared" si="2"/>
        <v>244999.99999999997</v>
      </c>
      <c r="N101" s="15">
        <v>2019</v>
      </c>
      <c r="O101" s="15">
        <v>2023</v>
      </c>
      <c r="P101" s="20"/>
      <c r="Q101" s="20"/>
      <c r="R101" s="20"/>
      <c r="S101" s="20"/>
      <c r="T101" s="20"/>
      <c r="U101" s="85"/>
      <c r="V101" s="20"/>
      <c r="W101" s="85"/>
      <c r="X101" s="85"/>
      <c r="Y101" s="252" t="s">
        <v>438</v>
      </c>
      <c r="Z101" s="253" t="s">
        <v>438</v>
      </c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  <c r="IU101" s="27"/>
      <c r="IV101" s="27"/>
      <c r="IW101" s="27"/>
      <c r="IX101" s="27"/>
      <c r="IY101" s="27"/>
      <c r="IZ101" s="27"/>
      <c r="JA101" s="27"/>
      <c r="JB101" s="27"/>
      <c r="JC101" s="27"/>
      <c r="JD101" s="27"/>
      <c r="JE101" s="27"/>
      <c r="JF101" s="27"/>
      <c r="JG101" s="27"/>
      <c r="JH101" s="27"/>
      <c r="JI101" s="27"/>
      <c r="JJ101" s="27"/>
      <c r="JK101" s="27"/>
      <c r="JL101" s="27"/>
      <c r="JM101" s="27"/>
      <c r="JN101" s="27"/>
      <c r="JO101" s="27"/>
      <c r="JP101" s="27"/>
      <c r="JQ101" s="27"/>
      <c r="JR101" s="27"/>
      <c r="JS101" s="27"/>
      <c r="JT101" s="27"/>
      <c r="JU101" s="27"/>
      <c r="JV101" s="27"/>
      <c r="JW101" s="27"/>
      <c r="JX101" s="27"/>
      <c r="JY101" s="27"/>
      <c r="JZ101" s="27"/>
      <c r="KA101" s="27"/>
      <c r="KB101" s="27"/>
      <c r="KC101" s="27"/>
      <c r="KD101" s="27"/>
      <c r="KE101" s="27"/>
      <c r="KF101" s="27"/>
      <c r="KG101" s="27"/>
      <c r="KH101" s="27"/>
      <c r="KI101" s="27"/>
      <c r="KJ101" s="27"/>
      <c r="KK101" s="27"/>
      <c r="KL101" s="27"/>
      <c r="KM101" s="27"/>
      <c r="KN101" s="27"/>
      <c r="KO101" s="27"/>
      <c r="KP101" s="27"/>
      <c r="KQ101" s="27"/>
      <c r="KR101" s="27"/>
      <c r="KS101" s="27"/>
      <c r="KT101" s="27"/>
      <c r="KU101" s="27"/>
      <c r="KV101" s="27"/>
      <c r="KW101" s="27"/>
      <c r="KX101" s="27"/>
      <c r="KY101" s="27"/>
      <c r="KZ101" s="27"/>
      <c r="LA101" s="27"/>
      <c r="LB101" s="27"/>
      <c r="LC101" s="27"/>
      <c r="LD101" s="27"/>
      <c r="LE101" s="27"/>
      <c r="LF101" s="27"/>
      <c r="LG101" s="27"/>
      <c r="LH101" s="27"/>
      <c r="LI101" s="27"/>
      <c r="LJ101" s="27"/>
      <c r="LK101" s="27"/>
      <c r="LL101" s="27"/>
      <c r="LM101" s="27"/>
      <c r="LN101" s="27"/>
      <c r="LO101" s="27"/>
      <c r="LP101" s="27"/>
      <c r="LQ101" s="27"/>
      <c r="LR101" s="27"/>
      <c r="LS101" s="27"/>
      <c r="LT101" s="27"/>
      <c r="LU101" s="27"/>
      <c r="LV101" s="27"/>
      <c r="LW101" s="27"/>
      <c r="LX101" s="27"/>
      <c r="LY101" s="27"/>
      <c r="LZ101" s="27"/>
      <c r="MA101" s="27"/>
      <c r="MB101" s="27"/>
      <c r="MC101" s="27"/>
      <c r="MD101" s="27"/>
      <c r="ME101" s="27"/>
      <c r="MF101" s="27"/>
      <c r="MG101" s="27"/>
      <c r="MH101" s="27"/>
      <c r="MI101" s="27"/>
      <c r="MJ101" s="27"/>
      <c r="MK101" s="27"/>
      <c r="ML101" s="27"/>
      <c r="MM101" s="27"/>
      <c r="MN101" s="27"/>
      <c r="MO101" s="27"/>
      <c r="MP101" s="27"/>
      <c r="MQ101" s="27"/>
      <c r="MR101" s="27"/>
      <c r="MS101" s="27"/>
      <c r="MT101" s="27"/>
      <c r="MU101" s="27"/>
      <c r="MV101" s="27"/>
      <c r="MW101" s="27"/>
      <c r="MX101" s="27"/>
      <c r="MY101" s="27"/>
      <c r="MZ101" s="27"/>
      <c r="NA101" s="27"/>
      <c r="NB101" s="27"/>
      <c r="NC101" s="27"/>
      <c r="ND101" s="27"/>
      <c r="NE101" s="27"/>
      <c r="NF101" s="27"/>
      <c r="NG101" s="27"/>
      <c r="NH101" s="27"/>
      <c r="NI101" s="27"/>
      <c r="NJ101" s="27"/>
      <c r="NK101" s="27"/>
      <c r="NL101" s="27"/>
      <c r="NM101" s="27"/>
      <c r="NN101" s="27"/>
      <c r="NO101" s="27"/>
      <c r="NP101" s="27"/>
      <c r="NQ101" s="27"/>
      <c r="NR101" s="27"/>
      <c r="NS101" s="27"/>
      <c r="NT101" s="27"/>
      <c r="NU101" s="27"/>
      <c r="NV101" s="27"/>
      <c r="NW101" s="27"/>
      <c r="NX101" s="27"/>
      <c r="NY101" s="27"/>
      <c r="NZ101" s="27"/>
    </row>
    <row r="102" spans="1:390" s="11" customFormat="1" ht="12" x14ac:dyDescent="0.25">
      <c r="A102" s="31">
        <v>98</v>
      </c>
      <c r="B102" s="63" t="s">
        <v>125</v>
      </c>
      <c r="C102" s="12" t="s">
        <v>126</v>
      </c>
      <c r="D102" s="12">
        <v>75000172</v>
      </c>
      <c r="E102" s="12">
        <v>107722224</v>
      </c>
      <c r="F102" s="12">
        <v>650023595</v>
      </c>
      <c r="G102" s="79" t="s">
        <v>441</v>
      </c>
      <c r="H102" s="15" t="s">
        <v>50</v>
      </c>
      <c r="I102" s="15" t="s">
        <v>57</v>
      </c>
      <c r="J102" s="15" t="s">
        <v>126</v>
      </c>
      <c r="K102" s="79" t="s">
        <v>442</v>
      </c>
      <c r="L102" s="60">
        <v>300000</v>
      </c>
      <c r="M102" s="111">
        <f t="shared" si="2"/>
        <v>210000</v>
      </c>
      <c r="N102" s="15">
        <v>2022</v>
      </c>
      <c r="O102" s="15">
        <v>2022</v>
      </c>
      <c r="P102" s="20"/>
      <c r="Q102" s="20"/>
      <c r="R102" s="20"/>
      <c r="S102" s="20"/>
      <c r="T102" s="20"/>
      <c r="U102" s="85"/>
      <c r="V102" s="20"/>
      <c r="W102" s="85"/>
      <c r="X102" s="85"/>
      <c r="Y102" s="74" t="s">
        <v>443</v>
      </c>
      <c r="Z102" s="179" t="s">
        <v>438</v>
      </c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  <c r="IY102" s="27"/>
      <c r="IZ102" s="27"/>
      <c r="JA102" s="27"/>
      <c r="JB102" s="27"/>
      <c r="JC102" s="27"/>
      <c r="JD102" s="27"/>
      <c r="JE102" s="27"/>
      <c r="JF102" s="27"/>
      <c r="JG102" s="27"/>
      <c r="JH102" s="27"/>
      <c r="JI102" s="27"/>
      <c r="JJ102" s="27"/>
      <c r="JK102" s="27"/>
      <c r="JL102" s="27"/>
      <c r="JM102" s="27"/>
      <c r="JN102" s="27"/>
      <c r="JO102" s="27"/>
      <c r="JP102" s="27"/>
      <c r="JQ102" s="27"/>
      <c r="JR102" s="27"/>
      <c r="JS102" s="27"/>
      <c r="JT102" s="27"/>
      <c r="JU102" s="27"/>
      <c r="JV102" s="27"/>
      <c r="JW102" s="27"/>
      <c r="JX102" s="27"/>
      <c r="JY102" s="27"/>
      <c r="JZ102" s="27"/>
      <c r="KA102" s="27"/>
      <c r="KB102" s="27"/>
      <c r="KC102" s="27"/>
      <c r="KD102" s="27"/>
      <c r="KE102" s="27"/>
      <c r="KF102" s="27"/>
      <c r="KG102" s="27"/>
      <c r="KH102" s="27"/>
      <c r="KI102" s="27"/>
      <c r="KJ102" s="27"/>
      <c r="KK102" s="27"/>
      <c r="KL102" s="27"/>
      <c r="KM102" s="27"/>
      <c r="KN102" s="27"/>
      <c r="KO102" s="27"/>
      <c r="KP102" s="27"/>
      <c r="KQ102" s="27"/>
      <c r="KR102" s="27"/>
      <c r="KS102" s="27"/>
      <c r="KT102" s="27"/>
      <c r="KU102" s="27"/>
      <c r="KV102" s="27"/>
      <c r="KW102" s="27"/>
      <c r="KX102" s="27"/>
      <c r="KY102" s="27"/>
      <c r="KZ102" s="27"/>
      <c r="LA102" s="27"/>
      <c r="LB102" s="27"/>
      <c r="LC102" s="27"/>
      <c r="LD102" s="27"/>
      <c r="LE102" s="27"/>
      <c r="LF102" s="27"/>
      <c r="LG102" s="27"/>
      <c r="LH102" s="27"/>
      <c r="LI102" s="27"/>
      <c r="LJ102" s="27"/>
      <c r="LK102" s="27"/>
      <c r="LL102" s="27"/>
      <c r="LM102" s="27"/>
      <c r="LN102" s="27"/>
      <c r="LO102" s="27"/>
      <c r="LP102" s="27"/>
      <c r="LQ102" s="27"/>
      <c r="LR102" s="27"/>
      <c r="LS102" s="27"/>
      <c r="LT102" s="27"/>
      <c r="LU102" s="27"/>
      <c r="LV102" s="27"/>
      <c r="LW102" s="27"/>
      <c r="LX102" s="27"/>
      <c r="LY102" s="27"/>
      <c r="LZ102" s="27"/>
      <c r="MA102" s="27"/>
      <c r="MB102" s="27"/>
      <c r="MC102" s="27"/>
      <c r="MD102" s="27"/>
      <c r="ME102" s="27"/>
      <c r="MF102" s="27"/>
      <c r="MG102" s="27"/>
      <c r="MH102" s="27"/>
      <c r="MI102" s="27"/>
      <c r="MJ102" s="27"/>
      <c r="MK102" s="27"/>
      <c r="ML102" s="27"/>
      <c r="MM102" s="27"/>
      <c r="MN102" s="27"/>
      <c r="MO102" s="27"/>
      <c r="MP102" s="27"/>
      <c r="MQ102" s="27"/>
      <c r="MR102" s="27"/>
      <c r="MS102" s="27"/>
      <c r="MT102" s="27"/>
      <c r="MU102" s="27"/>
      <c r="MV102" s="27"/>
      <c r="MW102" s="27"/>
      <c r="MX102" s="27"/>
      <c r="MY102" s="27"/>
      <c r="MZ102" s="27"/>
      <c r="NA102" s="27"/>
      <c r="NB102" s="27"/>
      <c r="NC102" s="27"/>
      <c r="ND102" s="27"/>
      <c r="NE102" s="27"/>
      <c r="NF102" s="27"/>
      <c r="NG102" s="27"/>
      <c r="NH102" s="27"/>
      <c r="NI102" s="27"/>
      <c r="NJ102" s="27"/>
      <c r="NK102" s="27"/>
      <c r="NL102" s="27"/>
      <c r="NM102" s="27"/>
      <c r="NN102" s="27"/>
      <c r="NO102" s="27"/>
      <c r="NP102" s="27"/>
      <c r="NQ102" s="27"/>
      <c r="NR102" s="27"/>
      <c r="NS102" s="27"/>
      <c r="NT102" s="27"/>
      <c r="NU102" s="27"/>
      <c r="NV102" s="27"/>
      <c r="NW102" s="27"/>
      <c r="NX102" s="27"/>
      <c r="NY102" s="27"/>
      <c r="NZ102" s="27"/>
    </row>
    <row r="103" spans="1:390" s="11" customFormat="1" ht="24" x14ac:dyDescent="0.25">
      <c r="A103" s="154">
        <v>99</v>
      </c>
      <c r="B103" s="63" t="s">
        <v>125</v>
      </c>
      <c r="C103" s="12" t="s">
        <v>126</v>
      </c>
      <c r="D103" s="12">
        <v>75000172</v>
      </c>
      <c r="E103" s="12">
        <v>107722224</v>
      </c>
      <c r="F103" s="12">
        <v>650023595</v>
      </c>
      <c r="G103" s="79" t="s">
        <v>227</v>
      </c>
      <c r="H103" s="15" t="s">
        <v>50</v>
      </c>
      <c r="I103" s="15" t="s">
        <v>57</v>
      </c>
      <c r="J103" s="15" t="s">
        <v>126</v>
      </c>
      <c r="K103" s="79" t="s">
        <v>227</v>
      </c>
      <c r="L103" s="60">
        <v>500000</v>
      </c>
      <c r="M103" s="111">
        <f t="shared" si="2"/>
        <v>350000</v>
      </c>
      <c r="N103" s="15">
        <v>2022</v>
      </c>
      <c r="O103" s="15"/>
      <c r="P103" s="20" t="s">
        <v>59</v>
      </c>
      <c r="Q103" s="20" t="s">
        <v>59</v>
      </c>
      <c r="R103" s="20" t="s">
        <v>59</v>
      </c>
      <c r="S103" s="20" t="s">
        <v>59</v>
      </c>
      <c r="T103" s="20"/>
      <c r="U103" s="85"/>
      <c r="V103" s="20"/>
      <c r="W103" s="85" t="s">
        <v>59</v>
      </c>
      <c r="X103" s="85"/>
      <c r="Y103" s="179" t="s">
        <v>438</v>
      </c>
      <c r="Z103" s="179" t="s">
        <v>438</v>
      </c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  <c r="IY103" s="27"/>
      <c r="IZ103" s="27"/>
      <c r="JA103" s="27"/>
      <c r="JB103" s="27"/>
      <c r="JC103" s="27"/>
      <c r="JD103" s="27"/>
      <c r="JE103" s="27"/>
      <c r="JF103" s="27"/>
      <c r="JG103" s="27"/>
      <c r="JH103" s="27"/>
      <c r="JI103" s="27"/>
      <c r="JJ103" s="27"/>
      <c r="JK103" s="27"/>
      <c r="JL103" s="27"/>
      <c r="JM103" s="27"/>
      <c r="JN103" s="27"/>
      <c r="JO103" s="27"/>
      <c r="JP103" s="27"/>
      <c r="JQ103" s="27"/>
      <c r="JR103" s="27"/>
      <c r="JS103" s="27"/>
      <c r="JT103" s="27"/>
      <c r="JU103" s="27"/>
      <c r="JV103" s="27"/>
      <c r="JW103" s="27"/>
      <c r="JX103" s="27"/>
      <c r="JY103" s="27"/>
      <c r="JZ103" s="27"/>
      <c r="KA103" s="27"/>
      <c r="KB103" s="27"/>
      <c r="KC103" s="27"/>
      <c r="KD103" s="27"/>
      <c r="KE103" s="27"/>
      <c r="KF103" s="27"/>
      <c r="KG103" s="27"/>
      <c r="KH103" s="27"/>
      <c r="KI103" s="27"/>
      <c r="KJ103" s="27"/>
      <c r="KK103" s="27"/>
      <c r="KL103" s="27"/>
      <c r="KM103" s="27"/>
      <c r="KN103" s="27"/>
      <c r="KO103" s="27"/>
      <c r="KP103" s="27"/>
      <c r="KQ103" s="27"/>
      <c r="KR103" s="27"/>
      <c r="KS103" s="27"/>
      <c r="KT103" s="27"/>
      <c r="KU103" s="27"/>
      <c r="KV103" s="27"/>
      <c r="KW103" s="27"/>
      <c r="KX103" s="27"/>
      <c r="KY103" s="27"/>
      <c r="KZ103" s="27"/>
      <c r="LA103" s="27"/>
      <c r="LB103" s="27"/>
      <c r="LC103" s="27"/>
      <c r="LD103" s="27"/>
      <c r="LE103" s="27"/>
      <c r="LF103" s="27"/>
      <c r="LG103" s="27"/>
      <c r="LH103" s="27"/>
      <c r="LI103" s="27"/>
      <c r="LJ103" s="27"/>
      <c r="LK103" s="27"/>
      <c r="LL103" s="27"/>
      <c r="LM103" s="27"/>
      <c r="LN103" s="27"/>
      <c r="LO103" s="27"/>
      <c r="LP103" s="27"/>
      <c r="LQ103" s="27"/>
      <c r="LR103" s="27"/>
      <c r="LS103" s="27"/>
      <c r="LT103" s="27"/>
      <c r="LU103" s="27"/>
      <c r="LV103" s="27"/>
      <c r="LW103" s="27"/>
      <c r="LX103" s="27"/>
      <c r="LY103" s="27"/>
      <c r="LZ103" s="27"/>
      <c r="MA103" s="27"/>
      <c r="MB103" s="27"/>
      <c r="MC103" s="27"/>
      <c r="MD103" s="27"/>
      <c r="ME103" s="27"/>
      <c r="MF103" s="27"/>
      <c r="MG103" s="27"/>
      <c r="MH103" s="27"/>
      <c r="MI103" s="27"/>
      <c r="MJ103" s="27"/>
      <c r="MK103" s="27"/>
      <c r="ML103" s="27"/>
      <c r="MM103" s="27"/>
      <c r="MN103" s="27"/>
      <c r="MO103" s="27"/>
      <c r="MP103" s="27"/>
      <c r="MQ103" s="27"/>
      <c r="MR103" s="27"/>
      <c r="MS103" s="27"/>
      <c r="MT103" s="27"/>
      <c r="MU103" s="27"/>
      <c r="MV103" s="27"/>
      <c r="MW103" s="27"/>
      <c r="MX103" s="27"/>
      <c r="MY103" s="27"/>
      <c r="MZ103" s="27"/>
      <c r="NA103" s="27"/>
      <c r="NB103" s="27"/>
      <c r="NC103" s="27"/>
      <c r="ND103" s="27"/>
      <c r="NE103" s="27"/>
      <c r="NF103" s="27"/>
      <c r="NG103" s="27"/>
      <c r="NH103" s="27"/>
      <c r="NI103" s="27"/>
      <c r="NJ103" s="27"/>
      <c r="NK103" s="27"/>
      <c r="NL103" s="27"/>
      <c r="NM103" s="27"/>
      <c r="NN103" s="27"/>
      <c r="NO103" s="27"/>
      <c r="NP103" s="27"/>
      <c r="NQ103" s="27"/>
      <c r="NR103" s="27"/>
      <c r="NS103" s="27"/>
      <c r="NT103" s="27"/>
      <c r="NU103" s="27"/>
      <c r="NV103" s="27"/>
      <c r="NW103" s="27"/>
      <c r="NX103" s="27"/>
      <c r="NY103" s="27"/>
      <c r="NZ103" s="27"/>
    </row>
    <row r="104" spans="1:390" s="11" customFormat="1" ht="34.799999999999997" customHeight="1" x14ac:dyDescent="0.25">
      <c r="A104" s="154">
        <v>100</v>
      </c>
      <c r="B104" s="63" t="s">
        <v>125</v>
      </c>
      <c r="C104" s="12" t="s">
        <v>126</v>
      </c>
      <c r="D104" s="12">
        <v>75000172</v>
      </c>
      <c r="E104" s="12">
        <v>107722224</v>
      </c>
      <c r="F104" s="12">
        <v>650023595</v>
      </c>
      <c r="G104" s="79" t="s">
        <v>664</v>
      </c>
      <c r="H104" s="15" t="s">
        <v>50</v>
      </c>
      <c r="I104" s="15" t="s">
        <v>57</v>
      </c>
      <c r="J104" s="15" t="s">
        <v>126</v>
      </c>
      <c r="K104" s="79" t="s">
        <v>127</v>
      </c>
      <c r="L104" s="60">
        <v>800000</v>
      </c>
      <c r="M104" s="111">
        <f t="shared" si="2"/>
        <v>560000</v>
      </c>
      <c r="N104" s="15">
        <v>2023</v>
      </c>
      <c r="O104" s="15"/>
      <c r="P104" s="20" t="s">
        <v>59</v>
      </c>
      <c r="Q104" s="20"/>
      <c r="R104" s="20"/>
      <c r="S104" s="20" t="s">
        <v>59</v>
      </c>
      <c r="T104" s="20"/>
      <c r="U104" s="85"/>
      <c r="V104" s="20"/>
      <c r="W104" s="85"/>
      <c r="X104" s="85"/>
      <c r="Y104" s="179" t="s">
        <v>438</v>
      </c>
      <c r="Z104" s="179" t="s">
        <v>438</v>
      </c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  <c r="IY104" s="27"/>
      <c r="IZ104" s="27"/>
      <c r="JA104" s="27"/>
      <c r="JB104" s="27"/>
      <c r="JC104" s="27"/>
      <c r="JD104" s="27"/>
      <c r="JE104" s="27"/>
      <c r="JF104" s="27"/>
      <c r="JG104" s="27"/>
      <c r="JH104" s="27"/>
      <c r="JI104" s="27"/>
      <c r="JJ104" s="27"/>
      <c r="JK104" s="27"/>
      <c r="JL104" s="27"/>
      <c r="JM104" s="27"/>
      <c r="JN104" s="27"/>
      <c r="JO104" s="27"/>
      <c r="JP104" s="27"/>
      <c r="JQ104" s="27"/>
      <c r="JR104" s="27"/>
      <c r="JS104" s="27"/>
      <c r="JT104" s="27"/>
      <c r="JU104" s="27"/>
      <c r="JV104" s="27"/>
      <c r="JW104" s="27"/>
      <c r="JX104" s="27"/>
      <c r="JY104" s="27"/>
      <c r="JZ104" s="27"/>
      <c r="KA104" s="27"/>
      <c r="KB104" s="27"/>
      <c r="KC104" s="27"/>
      <c r="KD104" s="27"/>
      <c r="KE104" s="27"/>
      <c r="KF104" s="27"/>
      <c r="KG104" s="27"/>
      <c r="KH104" s="27"/>
      <c r="KI104" s="27"/>
      <c r="KJ104" s="27"/>
      <c r="KK104" s="27"/>
      <c r="KL104" s="27"/>
      <c r="KM104" s="27"/>
      <c r="KN104" s="27"/>
      <c r="KO104" s="27"/>
      <c r="KP104" s="27"/>
      <c r="KQ104" s="27"/>
      <c r="KR104" s="27"/>
      <c r="KS104" s="27"/>
      <c r="KT104" s="27"/>
      <c r="KU104" s="27"/>
      <c r="KV104" s="27"/>
      <c r="KW104" s="27"/>
      <c r="KX104" s="27"/>
      <c r="KY104" s="27"/>
      <c r="KZ104" s="27"/>
      <c r="LA104" s="27"/>
      <c r="LB104" s="27"/>
      <c r="LC104" s="27"/>
      <c r="LD104" s="27"/>
      <c r="LE104" s="27"/>
      <c r="LF104" s="27"/>
      <c r="LG104" s="27"/>
      <c r="LH104" s="27"/>
      <c r="LI104" s="27"/>
      <c r="LJ104" s="27"/>
      <c r="LK104" s="27"/>
      <c r="LL104" s="27"/>
      <c r="LM104" s="27"/>
      <c r="LN104" s="27"/>
      <c r="LO104" s="27"/>
      <c r="LP104" s="27"/>
      <c r="LQ104" s="27"/>
      <c r="LR104" s="27"/>
      <c r="LS104" s="27"/>
      <c r="LT104" s="27"/>
      <c r="LU104" s="27"/>
      <c r="LV104" s="27"/>
      <c r="LW104" s="27"/>
      <c r="LX104" s="27"/>
      <c r="LY104" s="27"/>
      <c r="LZ104" s="27"/>
      <c r="MA104" s="27"/>
      <c r="MB104" s="27"/>
      <c r="MC104" s="27"/>
      <c r="MD104" s="27"/>
      <c r="ME104" s="27"/>
      <c r="MF104" s="27"/>
      <c r="MG104" s="27"/>
      <c r="MH104" s="27"/>
      <c r="MI104" s="27"/>
      <c r="MJ104" s="27"/>
      <c r="MK104" s="27"/>
      <c r="ML104" s="27"/>
      <c r="MM104" s="27"/>
      <c r="MN104" s="27"/>
      <c r="MO104" s="27"/>
      <c r="MP104" s="27"/>
      <c r="MQ104" s="27"/>
      <c r="MR104" s="27"/>
      <c r="MS104" s="27"/>
      <c r="MT104" s="27"/>
      <c r="MU104" s="27"/>
      <c r="MV104" s="27"/>
      <c r="MW104" s="27"/>
      <c r="MX104" s="27"/>
      <c r="MY104" s="27"/>
      <c r="MZ104" s="27"/>
      <c r="NA104" s="27"/>
      <c r="NB104" s="27"/>
      <c r="NC104" s="27"/>
      <c r="ND104" s="27"/>
      <c r="NE104" s="27"/>
      <c r="NF104" s="27"/>
      <c r="NG104" s="27"/>
      <c r="NH104" s="27"/>
      <c r="NI104" s="27"/>
      <c r="NJ104" s="27"/>
      <c r="NK104" s="27"/>
      <c r="NL104" s="27"/>
      <c r="NM104" s="27"/>
      <c r="NN104" s="27"/>
      <c r="NO104" s="27"/>
      <c r="NP104" s="27"/>
      <c r="NQ104" s="27"/>
      <c r="NR104" s="27"/>
      <c r="NS104" s="27"/>
      <c r="NT104" s="27"/>
      <c r="NU104" s="27"/>
      <c r="NV104" s="27"/>
      <c r="NW104" s="27"/>
      <c r="NX104" s="27"/>
      <c r="NY104" s="27"/>
      <c r="NZ104" s="27"/>
    </row>
    <row r="105" spans="1:390" s="11" customFormat="1" ht="33" customHeight="1" x14ac:dyDescent="0.25">
      <c r="A105" s="31">
        <v>101</v>
      </c>
      <c r="B105" s="63" t="s">
        <v>125</v>
      </c>
      <c r="C105" s="12" t="s">
        <v>126</v>
      </c>
      <c r="D105" s="12">
        <v>75000172</v>
      </c>
      <c r="E105" s="12">
        <v>107722224</v>
      </c>
      <c r="F105" s="12">
        <v>650023595</v>
      </c>
      <c r="G105" s="79" t="s">
        <v>228</v>
      </c>
      <c r="H105" s="15" t="s">
        <v>50</v>
      </c>
      <c r="I105" s="15" t="s">
        <v>57</v>
      </c>
      <c r="J105" s="15" t="s">
        <v>126</v>
      </c>
      <c r="K105" s="79" t="s">
        <v>228</v>
      </c>
      <c r="L105" s="60">
        <v>1000000</v>
      </c>
      <c r="M105" s="111">
        <f t="shared" si="2"/>
        <v>700000</v>
      </c>
      <c r="N105" s="15">
        <v>2019</v>
      </c>
      <c r="O105" s="15">
        <v>2021</v>
      </c>
      <c r="P105" s="20"/>
      <c r="Q105" s="20"/>
      <c r="R105" s="20"/>
      <c r="S105" s="20"/>
      <c r="T105" s="20"/>
      <c r="U105" s="85"/>
      <c r="V105" s="20"/>
      <c r="W105" s="85"/>
      <c r="X105" s="85"/>
      <c r="Y105" s="179" t="s">
        <v>438</v>
      </c>
      <c r="Z105" s="179" t="s">
        <v>438</v>
      </c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7"/>
      <c r="JK105" s="27"/>
      <c r="JL105" s="27"/>
      <c r="JM105" s="27"/>
      <c r="JN105" s="27"/>
      <c r="JO105" s="27"/>
      <c r="JP105" s="27"/>
      <c r="JQ105" s="27"/>
      <c r="JR105" s="27"/>
      <c r="JS105" s="27"/>
      <c r="JT105" s="27"/>
      <c r="JU105" s="27"/>
      <c r="JV105" s="27"/>
      <c r="JW105" s="27"/>
      <c r="JX105" s="27"/>
      <c r="JY105" s="27"/>
      <c r="JZ105" s="27"/>
      <c r="KA105" s="27"/>
      <c r="KB105" s="27"/>
      <c r="KC105" s="27"/>
      <c r="KD105" s="27"/>
      <c r="KE105" s="27"/>
      <c r="KF105" s="27"/>
      <c r="KG105" s="27"/>
      <c r="KH105" s="27"/>
      <c r="KI105" s="27"/>
      <c r="KJ105" s="27"/>
      <c r="KK105" s="27"/>
      <c r="KL105" s="27"/>
      <c r="KM105" s="27"/>
      <c r="KN105" s="27"/>
      <c r="KO105" s="27"/>
      <c r="KP105" s="27"/>
      <c r="KQ105" s="27"/>
      <c r="KR105" s="27"/>
      <c r="KS105" s="27"/>
      <c r="KT105" s="27"/>
      <c r="KU105" s="27"/>
      <c r="KV105" s="27"/>
      <c r="KW105" s="27"/>
      <c r="KX105" s="27"/>
      <c r="KY105" s="27"/>
      <c r="KZ105" s="27"/>
      <c r="LA105" s="27"/>
      <c r="LB105" s="27"/>
      <c r="LC105" s="27"/>
      <c r="LD105" s="27"/>
      <c r="LE105" s="27"/>
      <c r="LF105" s="27"/>
      <c r="LG105" s="27"/>
      <c r="LH105" s="27"/>
      <c r="LI105" s="27"/>
      <c r="LJ105" s="27"/>
      <c r="LK105" s="27"/>
      <c r="LL105" s="27"/>
      <c r="LM105" s="27"/>
      <c r="LN105" s="27"/>
      <c r="LO105" s="27"/>
      <c r="LP105" s="27"/>
      <c r="LQ105" s="27"/>
      <c r="LR105" s="27"/>
      <c r="LS105" s="27"/>
      <c r="LT105" s="27"/>
      <c r="LU105" s="27"/>
      <c r="LV105" s="27"/>
      <c r="LW105" s="27"/>
      <c r="LX105" s="27"/>
      <c r="LY105" s="27"/>
      <c r="LZ105" s="27"/>
      <c r="MA105" s="27"/>
      <c r="MB105" s="27"/>
      <c r="MC105" s="27"/>
      <c r="MD105" s="27"/>
      <c r="ME105" s="27"/>
      <c r="MF105" s="27"/>
      <c r="MG105" s="27"/>
      <c r="MH105" s="27"/>
      <c r="MI105" s="27"/>
      <c r="MJ105" s="27"/>
      <c r="MK105" s="27"/>
      <c r="ML105" s="27"/>
      <c r="MM105" s="27"/>
      <c r="MN105" s="27"/>
      <c r="MO105" s="27"/>
      <c r="MP105" s="27"/>
      <c r="MQ105" s="27"/>
      <c r="MR105" s="27"/>
      <c r="MS105" s="27"/>
      <c r="MT105" s="27"/>
      <c r="MU105" s="27"/>
      <c r="MV105" s="27"/>
      <c r="MW105" s="27"/>
      <c r="MX105" s="27"/>
      <c r="MY105" s="27"/>
      <c r="MZ105" s="27"/>
      <c r="NA105" s="27"/>
      <c r="NB105" s="27"/>
      <c r="NC105" s="27"/>
      <c r="ND105" s="27"/>
      <c r="NE105" s="27"/>
      <c r="NF105" s="27"/>
      <c r="NG105" s="27"/>
      <c r="NH105" s="27"/>
      <c r="NI105" s="27"/>
      <c r="NJ105" s="27"/>
      <c r="NK105" s="27"/>
      <c r="NL105" s="27"/>
      <c r="NM105" s="27"/>
      <c r="NN105" s="27"/>
      <c r="NO105" s="27"/>
      <c r="NP105" s="27"/>
      <c r="NQ105" s="27"/>
      <c r="NR105" s="27"/>
      <c r="NS105" s="27"/>
      <c r="NT105" s="27"/>
      <c r="NU105" s="27"/>
      <c r="NV105" s="27"/>
      <c r="NW105" s="27"/>
      <c r="NX105" s="27"/>
      <c r="NY105" s="27"/>
      <c r="NZ105" s="27"/>
    </row>
    <row r="106" spans="1:390" s="11" customFormat="1" ht="24" x14ac:dyDescent="0.25">
      <c r="A106" s="154">
        <v>102</v>
      </c>
      <c r="B106" s="63" t="s">
        <v>125</v>
      </c>
      <c r="C106" s="12" t="s">
        <v>126</v>
      </c>
      <c r="D106" s="12">
        <v>75000172</v>
      </c>
      <c r="E106" s="12">
        <v>107722224</v>
      </c>
      <c r="F106" s="12">
        <v>650023595</v>
      </c>
      <c r="G106" s="79" t="s">
        <v>128</v>
      </c>
      <c r="H106" s="15" t="s">
        <v>50</v>
      </c>
      <c r="I106" s="15" t="s">
        <v>57</v>
      </c>
      <c r="J106" s="15" t="s">
        <v>126</v>
      </c>
      <c r="K106" s="79" t="s">
        <v>128</v>
      </c>
      <c r="L106" s="60">
        <v>1000000</v>
      </c>
      <c r="M106" s="111">
        <f t="shared" si="2"/>
        <v>700000</v>
      </c>
      <c r="N106" s="15">
        <v>2018</v>
      </c>
      <c r="O106" s="15"/>
      <c r="P106" s="20"/>
      <c r="Q106" s="20"/>
      <c r="R106" s="20"/>
      <c r="S106" s="20"/>
      <c r="T106" s="20"/>
      <c r="U106" s="85"/>
      <c r="V106" s="20"/>
      <c r="W106" s="85"/>
      <c r="X106" s="85"/>
      <c r="Y106" s="179" t="s">
        <v>438</v>
      </c>
      <c r="Z106" s="179" t="s">
        <v>438</v>
      </c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</row>
    <row r="107" spans="1:390" s="11" customFormat="1" ht="24" x14ac:dyDescent="0.25">
      <c r="A107" s="154">
        <v>103</v>
      </c>
      <c r="B107" s="63" t="s">
        <v>125</v>
      </c>
      <c r="C107" s="12" t="s">
        <v>126</v>
      </c>
      <c r="D107" s="12">
        <v>75000172</v>
      </c>
      <c r="E107" s="12">
        <v>107722224</v>
      </c>
      <c r="F107" s="12">
        <v>650023595</v>
      </c>
      <c r="G107" s="79" t="s">
        <v>129</v>
      </c>
      <c r="H107" s="15" t="s">
        <v>50</v>
      </c>
      <c r="I107" s="15" t="s">
        <v>57</v>
      </c>
      <c r="J107" s="15" t="s">
        <v>126</v>
      </c>
      <c r="K107" s="79" t="s">
        <v>129</v>
      </c>
      <c r="L107" s="60">
        <v>1300000</v>
      </c>
      <c r="M107" s="111">
        <f t="shared" si="2"/>
        <v>910000</v>
      </c>
      <c r="N107" s="15">
        <v>2019</v>
      </c>
      <c r="O107" s="15">
        <v>2020</v>
      </c>
      <c r="P107" s="20"/>
      <c r="Q107" s="20" t="s">
        <v>59</v>
      </c>
      <c r="R107" s="20"/>
      <c r="S107" s="20"/>
      <c r="T107" s="20"/>
      <c r="U107" s="85"/>
      <c r="V107" s="20"/>
      <c r="W107" s="85"/>
      <c r="X107" s="85"/>
      <c r="Y107" s="179" t="s">
        <v>438</v>
      </c>
      <c r="Z107" s="179" t="s">
        <v>438</v>
      </c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</row>
    <row r="108" spans="1:390" s="11" customFormat="1" ht="12" x14ac:dyDescent="0.25">
      <c r="A108" s="31">
        <v>104</v>
      </c>
      <c r="B108" s="63" t="s">
        <v>125</v>
      </c>
      <c r="C108" s="12" t="s">
        <v>126</v>
      </c>
      <c r="D108" s="12">
        <v>75000172</v>
      </c>
      <c r="E108" s="12">
        <v>107722224</v>
      </c>
      <c r="F108" s="12">
        <v>650023595</v>
      </c>
      <c r="G108" s="79" t="s">
        <v>130</v>
      </c>
      <c r="H108" s="15" t="s">
        <v>50</v>
      </c>
      <c r="I108" s="15" t="s">
        <v>57</v>
      </c>
      <c r="J108" s="15" t="s">
        <v>126</v>
      </c>
      <c r="K108" s="79" t="s">
        <v>130</v>
      </c>
      <c r="L108" s="60">
        <v>3000000</v>
      </c>
      <c r="M108" s="111">
        <f t="shared" si="2"/>
        <v>2100000</v>
      </c>
      <c r="N108" s="15">
        <v>2019</v>
      </c>
      <c r="O108" s="15">
        <v>2023</v>
      </c>
      <c r="P108" s="20"/>
      <c r="Q108" s="20"/>
      <c r="R108" s="20"/>
      <c r="S108" s="20"/>
      <c r="T108" s="20"/>
      <c r="U108" s="85"/>
      <c r="V108" s="20"/>
      <c r="W108" s="85"/>
      <c r="X108" s="85"/>
      <c r="Y108" s="179" t="s">
        <v>438</v>
      </c>
      <c r="Z108" s="179" t="s">
        <v>438</v>
      </c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7"/>
      <c r="JK108" s="27"/>
      <c r="JL108" s="27"/>
      <c r="JM108" s="27"/>
      <c r="JN108" s="27"/>
      <c r="JO108" s="27"/>
      <c r="JP108" s="27"/>
      <c r="JQ108" s="27"/>
      <c r="JR108" s="27"/>
      <c r="JS108" s="27"/>
      <c r="JT108" s="27"/>
      <c r="JU108" s="27"/>
      <c r="JV108" s="27"/>
      <c r="JW108" s="27"/>
      <c r="JX108" s="27"/>
      <c r="JY108" s="27"/>
      <c r="JZ108" s="27"/>
      <c r="KA108" s="27"/>
      <c r="KB108" s="27"/>
      <c r="KC108" s="27"/>
      <c r="KD108" s="27"/>
      <c r="KE108" s="27"/>
      <c r="KF108" s="27"/>
      <c r="KG108" s="27"/>
      <c r="KH108" s="27"/>
      <c r="KI108" s="27"/>
      <c r="KJ108" s="27"/>
      <c r="KK108" s="27"/>
      <c r="KL108" s="27"/>
      <c r="KM108" s="27"/>
      <c r="KN108" s="27"/>
      <c r="KO108" s="27"/>
      <c r="KP108" s="27"/>
      <c r="KQ108" s="27"/>
      <c r="KR108" s="27"/>
      <c r="KS108" s="27"/>
      <c r="KT108" s="27"/>
      <c r="KU108" s="27"/>
      <c r="KV108" s="27"/>
      <c r="KW108" s="27"/>
      <c r="KX108" s="27"/>
      <c r="KY108" s="27"/>
      <c r="KZ108" s="27"/>
      <c r="LA108" s="27"/>
      <c r="LB108" s="27"/>
      <c r="LC108" s="27"/>
      <c r="LD108" s="27"/>
      <c r="LE108" s="27"/>
      <c r="LF108" s="27"/>
      <c r="LG108" s="27"/>
      <c r="LH108" s="27"/>
      <c r="LI108" s="27"/>
      <c r="LJ108" s="27"/>
      <c r="LK108" s="27"/>
      <c r="LL108" s="27"/>
      <c r="LM108" s="27"/>
      <c r="LN108" s="27"/>
      <c r="LO108" s="27"/>
      <c r="LP108" s="27"/>
      <c r="LQ108" s="27"/>
      <c r="LR108" s="27"/>
      <c r="LS108" s="27"/>
      <c r="LT108" s="27"/>
      <c r="LU108" s="27"/>
      <c r="LV108" s="27"/>
      <c r="LW108" s="27"/>
      <c r="LX108" s="27"/>
      <c r="LY108" s="27"/>
      <c r="LZ108" s="27"/>
      <c r="MA108" s="27"/>
      <c r="MB108" s="27"/>
      <c r="MC108" s="27"/>
      <c r="MD108" s="27"/>
      <c r="ME108" s="27"/>
      <c r="MF108" s="27"/>
      <c r="MG108" s="27"/>
      <c r="MH108" s="27"/>
      <c r="MI108" s="27"/>
      <c r="MJ108" s="27"/>
      <c r="MK108" s="27"/>
      <c r="ML108" s="27"/>
      <c r="MM108" s="27"/>
      <c r="MN108" s="27"/>
      <c r="MO108" s="27"/>
      <c r="MP108" s="27"/>
      <c r="MQ108" s="27"/>
      <c r="MR108" s="27"/>
      <c r="MS108" s="27"/>
      <c r="MT108" s="27"/>
      <c r="MU108" s="27"/>
      <c r="MV108" s="27"/>
      <c r="MW108" s="27"/>
      <c r="MX108" s="27"/>
      <c r="MY108" s="27"/>
      <c r="MZ108" s="27"/>
      <c r="NA108" s="27"/>
      <c r="NB108" s="27"/>
      <c r="NC108" s="27"/>
      <c r="ND108" s="27"/>
      <c r="NE108" s="27"/>
      <c r="NF108" s="27"/>
      <c r="NG108" s="27"/>
      <c r="NH108" s="27"/>
      <c r="NI108" s="27"/>
      <c r="NJ108" s="27"/>
      <c r="NK108" s="27"/>
      <c r="NL108" s="27"/>
      <c r="NM108" s="27"/>
      <c r="NN108" s="27"/>
      <c r="NO108" s="27"/>
      <c r="NP108" s="27"/>
      <c r="NQ108" s="27"/>
      <c r="NR108" s="27"/>
      <c r="NS108" s="27"/>
      <c r="NT108" s="27"/>
      <c r="NU108" s="27"/>
      <c r="NV108" s="27"/>
      <c r="NW108" s="27"/>
      <c r="NX108" s="27"/>
      <c r="NY108" s="27"/>
      <c r="NZ108" s="27"/>
    </row>
    <row r="109" spans="1:390" s="11" customFormat="1" ht="12" x14ac:dyDescent="0.25">
      <c r="A109" s="154">
        <v>105</v>
      </c>
      <c r="B109" s="63" t="s">
        <v>125</v>
      </c>
      <c r="C109" s="12" t="s">
        <v>126</v>
      </c>
      <c r="D109" s="12">
        <v>75000172</v>
      </c>
      <c r="E109" s="12">
        <v>107722224</v>
      </c>
      <c r="F109" s="12">
        <v>650023595</v>
      </c>
      <c r="G109" s="79" t="s">
        <v>229</v>
      </c>
      <c r="H109" s="15" t="s">
        <v>50</v>
      </c>
      <c r="I109" s="15" t="s">
        <v>57</v>
      </c>
      <c r="J109" s="15" t="s">
        <v>126</v>
      </c>
      <c r="K109" s="79" t="s">
        <v>229</v>
      </c>
      <c r="L109" s="60">
        <v>500000</v>
      </c>
      <c r="M109" s="111">
        <f t="shared" si="2"/>
        <v>350000</v>
      </c>
      <c r="N109" s="15">
        <v>2019</v>
      </c>
      <c r="O109" s="15">
        <v>2023</v>
      </c>
      <c r="P109" s="20"/>
      <c r="Q109" s="20"/>
      <c r="R109" s="20"/>
      <c r="S109" s="20"/>
      <c r="T109" s="20"/>
      <c r="U109" s="85"/>
      <c r="V109" s="20"/>
      <c r="W109" s="85"/>
      <c r="X109" s="85"/>
      <c r="Y109" s="179" t="s">
        <v>438</v>
      </c>
      <c r="Z109" s="179" t="s">
        <v>438</v>
      </c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  <c r="IY109" s="27"/>
      <c r="IZ109" s="27"/>
      <c r="JA109" s="27"/>
      <c r="JB109" s="27"/>
      <c r="JC109" s="27"/>
      <c r="JD109" s="27"/>
      <c r="JE109" s="27"/>
      <c r="JF109" s="27"/>
      <c r="JG109" s="27"/>
      <c r="JH109" s="27"/>
      <c r="JI109" s="27"/>
      <c r="JJ109" s="27"/>
      <c r="JK109" s="27"/>
      <c r="JL109" s="27"/>
      <c r="JM109" s="27"/>
      <c r="JN109" s="27"/>
      <c r="JO109" s="27"/>
      <c r="JP109" s="27"/>
      <c r="JQ109" s="27"/>
      <c r="JR109" s="27"/>
      <c r="JS109" s="27"/>
      <c r="JT109" s="27"/>
      <c r="JU109" s="27"/>
      <c r="JV109" s="27"/>
      <c r="JW109" s="27"/>
      <c r="JX109" s="27"/>
      <c r="JY109" s="27"/>
      <c r="JZ109" s="27"/>
      <c r="KA109" s="27"/>
      <c r="KB109" s="27"/>
      <c r="KC109" s="27"/>
      <c r="KD109" s="27"/>
      <c r="KE109" s="27"/>
      <c r="KF109" s="27"/>
      <c r="KG109" s="27"/>
      <c r="KH109" s="27"/>
      <c r="KI109" s="27"/>
      <c r="KJ109" s="27"/>
      <c r="KK109" s="27"/>
      <c r="KL109" s="27"/>
      <c r="KM109" s="27"/>
      <c r="KN109" s="27"/>
      <c r="KO109" s="27"/>
      <c r="KP109" s="27"/>
      <c r="KQ109" s="27"/>
      <c r="KR109" s="27"/>
      <c r="KS109" s="27"/>
      <c r="KT109" s="27"/>
      <c r="KU109" s="27"/>
      <c r="KV109" s="27"/>
      <c r="KW109" s="27"/>
      <c r="KX109" s="27"/>
      <c r="KY109" s="27"/>
      <c r="KZ109" s="27"/>
      <c r="LA109" s="27"/>
      <c r="LB109" s="27"/>
      <c r="LC109" s="27"/>
      <c r="LD109" s="27"/>
      <c r="LE109" s="27"/>
      <c r="LF109" s="27"/>
      <c r="LG109" s="27"/>
      <c r="LH109" s="27"/>
      <c r="LI109" s="27"/>
      <c r="LJ109" s="27"/>
      <c r="LK109" s="27"/>
      <c r="LL109" s="27"/>
      <c r="LM109" s="27"/>
      <c r="LN109" s="27"/>
      <c r="LO109" s="27"/>
      <c r="LP109" s="27"/>
      <c r="LQ109" s="27"/>
      <c r="LR109" s="27"/>
      <c r="LS109" s="27"/>
      <c r="LT109" s="27"/>
      <c r="LU109" s="27"/>
      <c r="LV109" s="27"/>
      <c r="LW109" s="27"/>
      <c r="LX109" s="27"/>
      <c r="LY109" s="27"/>
      <c r="LZ109" s="27"/>
      <c r="MA109" s="27"/>
      <c r="MB109" s="27"/>
      <c r="MC109" s="27"/>
      <c r="MD109" s="27"/>
      <c r="ME109" s="27"/>
      <c r="MF109" s="27"/>
      <c r="MG109" s="27"/>
      <c r="MH109" s="27"/>
      <c r="MI109" s="27"/>
      <c r="MJ109" s="27"/>
      <c r="MK109" s="27"/>
      <c r="ML109" s="27"/>
      <c r="MM109" s="27"/>
      <c r="MN109" s="27"/>
      <c r="MO109" s="27"/>
      <c r="MP109" s="27"/>
      <c r="MQ109" s="27"/>
      <c r="MR109" s="27"/>
      <c r="MS109" s="27"/>
      <c r="MT109" s="27"/>
      <c r="MU109" s="27"/>
      <c r="MV109" s="27"/>
      <c r="MW109" s="27"/>
      <c r="MX109" s="27"/>
      <c r="MY109" s="27"/>
      <c r="MZ109" s="27"/>
      <c r="NA109" s="27"/>
      <c r="NB109" s="27"/>
      <c r="NC109" s="27"/>
      <c r="ND109" s="27"/>
      <c r="NE109" s="27"/>
      <c r="NF109" s="27"/>
      <c r="NG109" s="27"/>
      <c r="NH109" s="27"/>
      <c r="NI109" s="27"/>
      <c r="NJ109" s="27"/>
      <c r="NK109" s="27"/>
      <c r="NL109" s="27"/>
      <c r="NM109" s="27"/>
      <c r="NN109" s="27"/>
      <c r="NO109" s="27"/>
      <c r="NP109" s="27"/>
      <c r="NQ109" s="27"/>
      <c r="NR109" s="27"/>
      <c r="NS109" s="27"/>
      <c r="NT109" s="27"/>
      <c r="NU109" s="27"/>
      <c r="NV109" s="27"/>
      <c r="NW109" s="27"/>
      <c r="NX109" s="27"/>
      <c r="NY109" s="27"/>
      <c r="NZ109" s="27"/>
    </row>
    <row r="110" spans="1:390" s="11" customFormat="1" ht="12" x14ac:dyDescent="0.25">
      <c r="A110" s="154">
        <v>106</v>
      </c>
      <c r="B110" s="63" t="s">
        <v>125</v>
      </c>
      <c r="C110" s="12" t="s">
        <v>126</v>
      </c>
      <c r="D110" s="12">
        <v>75000172</v>
      </c>
      <c r="E110" s="12">
        <v>107722224</v>
      </c>
      <c r="F110" s="12">
        <v>650023595</v>
      </c>
      <c r="G110" s="79" t="s">
        <v>131</v>
      </c>
      <c r="H110" s="15" t="s">
        <v>50</v>
      </c>
      <c r="I110" s="15" t="s">
        <v>57</v>
      </c>
      <c r="J110" s="15" t="s">
        <v>126</v>
      </c>
      <c r="K110" s="79" t="s">
        <v>131</v>
      </c>
      <c r="L110" s="60">
        <v>100000</v>
      </c>
      <c r="M110" s="111">
        <f t="shared" si="2"/>
        <v>70000</v>
      </c>
      <c r="N110" s="15">
        <v>2019</v>
      </c>
      <c r="O110" s="15">
        <v>2023</v>
      </c>
      <c r="P110" s="20"/>
      <c r="Q110" s="20"/>
      <c r="R110" s="20"/>
      <c r="S110" s="20"/>
      <c r="T110" s="20"/>
      <c r="U110" s="85"/>
      <c r="V110" s="20"/>
      <c r="W110" s="85"/>
      <c r="X110" s="85"/>
      <c r="Y110" s="179" t="s">
        <v>438</v>
      </c>
      <c r="Z110" s="179" t="s">
        <v>438</v>
      </c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  <c r="IY110" s="27"/>
      <c r="IZ110" s="27"/>
      <c r="JA110" s="27"/>
      <c r="JB110" s="27"/>
      <c r="JC110" s="27"/>
      <c r="JD110" s="27"/>
      <c r="JE110" s="27"/>
      <c r="JF110" s="27"/>
      <c r="JG110" s="27"/>
      <c r="JH110" s="27"/>
      <c r="JI110" s="27"/>
      <c r="JJ110" s="27"/>
      <c r="JK110" s="27"/>
      <c r="JL110" s="27"/>
      <c r="JM110" s="27"/>
      <c r="JN110" s="27"/>
      <c r="JO110" s="27"/>
      <c r="JP110" s="27"/>
      <c r="JQ110" s="27"/>
      <c r="JR110" s="27"/>
      <c r="JS110" s="27"/>
      <c r="JT110" s="27"/>
      <c r="JU110" s="27"/>
      <c r="JV110" s="27"/>
      <c r="JW110" s="27"/>
      <c r="JX110" s="27"/>
      <c r="JY110" s="27"/>
      <c r="JZ110" s="27"/>
      <c r="KA110" s="27"/>
      <c r="KB110" s="27"/>
      <c r="KC110" s="27"/>
      <c r="KD110" s="27"/>
      <c r="KE110" s="27"/>
      <c r="KF110" s="27"/>
      <c r="KG110" s="27"/>
      <c r="KH110" s="27"/>
      <c r="KI110" s="27"/>
      <c r="KJ110" s="27"/>
      <c r="KK110" s="27"/>
      <c r="KL110" s="27"/>
      <c r="KM110" s="27"/>
      <c r="KN110" s="27"/>
      <c r="KO110" s="27"/>
      <c r="KP110" s="27"/>
      <c r="KQ110" s="27"/>
      <c r="KR110" s="27"/>
      <c r="KS110" s="27"/>
      <c r="KT110" s="27"/>
      <c r="KU110" s="27"/>
      <c r="KV110" s="27"/>
      <c r="KW110" s="27"/>
      <c r="KX110" s="27"/>
      <c r="KY110" s="27"/>
      <c r="KZ110" s="27"/>
      <c r="LA110" s="27"/>
      <c r="LB110" s="27"/>
      <c r="LC110" s="27"/>
      <c r="LD110" s="27"/>
      <c r="LE110" s="27"/>
      <c r="LF110" s="27"/>
      <c r="LG110" s="27"/>
      <c r="LH110" s="27"/>
      <c r="LI110" s="27"/>
      <c r="LJ110" s="27"/>
      <c r="LK110" s="27"/>
      <c r="LL110" s="27"/>
      <c r="LM110" s="27"/>
      <c r="LN110" s="27"/>
      <c r="LO110" s="27"/>
      <c r="LP110" s="27"/>
      <c r="LQ110" s="27"/>
      <c r="LR110" s="27"/>
      <c r="LS110" s="27"/>
      <c r="LT110" s="27"/>
      <c r="LU110" s="27"/>
      <c r="LV110" s="27"/>
      <c r="LW110" s="27"/>
      <c r="LX110" s="27"/>
      <c r="LY110" s="27"/>
      <c r="LZ110" s="27"/>
      <c r="MA110" s="27"/>
      <c r="MB110" s="27"/>
      <c r="MC110" s="27"/>
      <c r="MD110" s="27"/>
      <c r="ME110" s="27"/>
      <c r="MF110" s="27"/>
      <c r="MG110" s="27"/>
      <c r="MH110" s="27"/>
      <c r="MI110" s="27"/>
      <c r="MJ110" s="27"/>
      <c r="MK110" s="27"/>
      <c r="ML110" s="27"/>
      <c r="MM110" s="27"/>
      <c r="MN110" s="27"/>
      <c r="MO110" s="27"/>
      <c r="MP110" s="27"/>
      <c r="MQ110" s="27"/>
      <c r="MR110" s="27"/>
      <c r="MS110" s="27"/>
      <c r="MT110" s="27"/>
      <c r="MU110" s="27"/>
      <c r="MV110" s="27"/>
      <c r="MW110" s="27"/>
      <c r="MX110" s="27"/>
      <c r="MY110" s="27"/>
      <c r="MZ110" s="27"/>
      <c r="NA110" s="27"/>
      <c r="NB110" s="27"/>
      <c r="NC110" s="27"/>
      <c r="ND110" s="27"/>
      <c r="NE110" s="27"/>
      <c r="NF110" s="27"/>
      <c r="NG110" s="27"/>
      <c r="NH110" s="27"/>
      <c r="NI110" s="27"/>
      <c r="NJ110" s="27"/>
      <c r="NK110" s="27"/>
      <c r="NL110" s="27"/>
      <c r="NM110" s="27"/>
      <c r="NN110" s="27"/>
      <c r="NO110" s="27"/>
      <c r="NP110" s="27"/>
      <c r="NQ110" s="27"/>
      <c r="NR110" s="27"/>
      <c r="NS110" s="27"/>
      <c r="NT110" s="27"/>
      <c r="NU110" s="27"/>
      <c r="NV110" s="27"/>
      <c r="NW110" s="27"/>
      <c r="NX110" s="27"/>
      <c r="NY110" s="27"/>
      <c r="NZ110" s="27"/>
    </row>
    <row r="111" spans="1:390" s="11" customFormat="1" ht="12" x14ac:dyDescent="0.25">
      <c r="A111" s="31">
        <v>107</v>
      </c>
      <c r="B111" s="63" t="s">
        <v>125</v>
      </c>
      <c r="C111" s="12" t="s">
        <v>126</v>
      </c>
      <c r="D111" s="12">
        <v>75000172</v>
      </c>
      <c r="E111" s="12">
        <v>107722224</v>
      </c>
      <c r="F111" s="12">
        <v>650023595</v>
      </c>
      <c r="G111" s="79" t="s">
        <v>132</v>
      </c>
      <c r="H111" s="15" t="s">
        <v>50</v>
      </c>
      <c r="I111" s="15" t="s">
        <v>57</v>
      </c>
      <c r="J111" s="15" t="s">
        <v>126</v>
      </c>
      <c r="K111" s="79" t="s">
        <v>132</v>
      </c>
      <c r="L111" s="60">
        <v>1000000</v>
      </c>
      <c r="M111" s="111">
        <f t="shared" si="2"/>
        <v>700000</v>
      </c>
      <c r="N111" s="15">
        <v>2019</v>
      </c>
      <c r="O111" s="15">
        <v>2023</v>
      </c>
      <c r="P111" s="20"/>
      <c r="Q111" s="20"/>
      <c r="R111" s="20"/>
      <c r="S111" s="20"/>
      <c r="T111" s="20"/>
      <c r="U111" s="85"/>
      <c r="V111" s="20"/>
      <c r="W111" s="85"/>
      <c r="X111" s="85"/>
      <c r="Y111" s="179" t="s">
        <v>438</v>
      </c>
      <c r="Z111" s="179" t="s">
        <v>438</v>
      </c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  <c r="IY111" s="27"/>
      <c r="IZ111" s="27"/>
      <c r="JA111" s="27"/>
      <c r="JB111" s="27"/>
      <c r="JC111" s="27"/>
      <c r="JD111" s="27"/>
      <c r="JE111" s="27"/>
      <c r="JF111" s="27"/>
      <c r="JG111" s="27"/>
      <c r="JH111" s="27"/>
      <c r="JI111" s="27"/>
      <c r="JJ111" s="27"/>
      <c r="JK111" s="27"/>
      <c r="JL111" s="27"/>
      <c r="JM111" s="27"/>
      <c r="JN111" s="27"/>
      <c r="JO111" s="27"/>
      <c r="JP111" s="27"/>
      <c r="JQ111" s="27"/>
      <c r="JR111" s="27"/>
      <c r="JS111" s="27"/>
      <c r="JT111" s="27"/>
      <c r="JU111" s="27"/>
      <c r="JV111" s="27"/>
      <c r="JW111" s="27"/>
      <c r="JX111" s="27"/>
      <c r="JY111" s="27"/>
      <c r="JZ111" s="27"/>
      <c r="KA111" s="27"/>
      <c r="KB111" s="27"/>
      <c r="KC111" s="27"/>
      <c r="KD111" s="27"/>
      <c r="KE111" s="27"/>
      <c r="KF111" s="27"/>
      <c r="KG111" s="27"/>
      <c r="KH111" s="27"/>
      <c r="KI111" s="27"/>
      <c r="KJ111" s="27"/>
      <c r="KK111" s="27"/>
      <c r="KL111" s="27"/>
      <c r="KM111" s="27"/>
      <c r="KN111" s="27"/>
      <c r="KO111" s="27"/>
      <c r="KP111" s="27"/>
      <c r="KQ111" s="27"/>
      <c r="KR111" s="27"/>
      <c r="KS111" s="27"/>
      <c r="KT111" s="27"/>
      <c r="KU111" s="27"/>
      <c r="KV111" s="27"/>
      <c r="KW111" s="27"/>
      <c r="KX111" s="27"/>
      <c r="KY111" s="27"/>
      <c r="KZ111" s="27"/>
      <c r="LA111" s="27"/>
      <c r="LB111" s="27"/>
      <c r="LC111" s="27"/>
      <c r="LD111" s="27"/>
      <c r="LE111" s="27"/>
      <c r="LF111" s="27"/>
      <c r="LG111" s="27"/>
      <c r="LH111" s="27"/>
      <c r="LI111" s="27"/>
      <c r="LJ111" s="27"/>
      <c r="LK111" s="27"/>
      <c r="LL111" s="27"/>
      <c r="LM111" s="27"/>
      <c r="LN111" s="27"/>
      <c r="LO111" s="27"/>
      <c r="LP111" s="27"/>
      <c r="LQ111" s="27"/>
      <c r="LR111" s="27"/>
      <c r="LS111" s="27"/>
      <c r="LT111" s="27"/>
      <c r="LU111" s="27"/>
      <c r="LV111" s="27"/>
      <c r="LW111" s="27"/>
      <c r="LX111" s="27"/>
      <c r="LY111" s="27"/>
      <c r="LZ111" s="27"/>
      <c r="MA111" s="27"/>
      <c r="MB111" s="27"/>
      <c r="MC111" s="27"/>
      <c r="MD111" s="27"/>
      <c r="ME111" s="27"/>
      <c r="MF111" s="27"/>
      <c r="MG111" s="27"/>
      <c r="MH111" s="27"/>
      <c r="MI111" s="27"/>
      <c r="MJ111" s="27"/>
      <c r="MK111" s="27"/>
      <c r="ML111" s="27"/>
      <c r="MM111" s="27"/>
      <c r="MN111" s="27"/>
      <c r="MO111" s="27"/>
      <c r="MP111" s="27"/>
      <c r="MQ111" s="27"/>
      <c r="MR111" s="27"/>
      <c r="MS111" s="27"/>
      <c r="MT111" s="27"/>
      <c r="MU111" s="27"/>
      <c r="MV111" s="27"/>
      <c r="MW111" s="27"/>
      <c r="MX111" s="27"/>
      <c r="MY111" s="27"/>
      <c r="MZ111" s="27"/>
      <c r="NA111" s="27"/>
      <c r="NB111" s="27"/>
      <c r="NC111" s="27"/>
      <c r="ND111" s="27"/>
      <c r="NE111" s="27"/>
      <c r="NF111" s="27"/>
      <c r="NG111" s="27"/>
      <c r="NH111" s="27"/>
      <c r="NI111" s="27"/>
      <c r="NJ111" s="27"/>
      <c r="NK111" s="27"/>
      <c r="NL111" s="27"/>
      <c r="NM111" s="27"/>
      <c r="NN111" s="27"/>
      <c r="NO111" s="27"/>
      <c r="NP111" s="27"/>
      <c r="NQ111" s="27"/>
      <c r="NR111" s="27"/>
      <c r="NS111" s="27"/>
      <c r="NT111" s="27"/>
      <c r="NU111" s="27"/>
      <c r="NV111" s="27"/>
      <c r="NW111" s="27"/>
      <c r="NX111" s="27"/>
      <c r="NY111" s="27"/>
      <c r="NZ111" s="27"/>
    </row>
    <row r="112" spans="1:390" s="11" customFormat="1" ht="24" x14ac:dyDescent="0.25">
      <c r="A112" s="154">
        <v>108</v>
      </c>
      <c r="B112" s="12" t="s">
        <v>133</v>
      </c>
      <c r="C112" s="12" t="s">
        <v>134</v>
      </c>
      <c r="D112" s="12">
        <v>75000521</v>
      </c>
      <c r="E112" s="12">
        <v>107722381</v>
      </c>
      <c r="F112" s="12">
        <v>650044860</v>
      </c>
      <c r="G112" s="83" t="s">
        <v>682</v>
      </c>
      <c r="H112" s="15" t="s">
        <v>50</v>
      </c>
      <c r="I112" s="15" t="s">
        <v>57</v>
      </c>
      <c r="J112" s="15" t="s">
        <v>134</v>
      </c>
      <c r="K112" s="80" t="s">
        <v>436</v>
      </c>
      <c r="L112" s="60"/>
      <c r="M112" s="111">
        <f t="shared" si="2"/>
        <v>0</v>
      </c>
      <c r="N112" s="15">
        <v>2022</v>
      </c>
      <c r="O112" s="15">
        <v>2025</v>
      </c>
      <c r="P112" s="20"/>
      <c r="Q112" s="20"/>
      <c r="R112" s="20"/>
      <c r="S112" s="20"/>
      <c r="T112" s="20"/>
      <c r="U112" s="85"/>
      <c r="V112" s="20"/>
      <c r="W112" s="85"/>
      <c r="X112" s="85"/>
      <c r="Y112" s="20" t="s">
        <v>438</v>
      </c>
      <c r="Z112" s="20" t="s">
        <v>438</v>
      </c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  <c r="IY112" s="27"/>
      <c r="IZ112" s="27"/>
      <c r="JA112" s="27"/>
      <c r="JB112" s="27"/>
      <c r="JC112" s="27"/>
      <c r="JD112" s="27"/>
      <c r="JE112" s="27"/>
      <c r="JF112" s="27"/>
      <c r="JG112" s="27"/>
      <c r="JH112" s="27"/>
      <c r="JI112" s="27"/>
      <c r="JJ112" s="27"/>
      <c r="JK112" s="27"/>
      <c r="JL112" s="27"/>
      <c r="JM112" s="27"/>
      <c r="JN112" s="27"/>
      <c r="JO112" s="27"/>
      <c r="JP112" s="27"/>
      <c r="JQ112" s="27"/>
      <c r="JR112" s="27"/>
      <c r="JS112" s="27"/>
      <c r="JT112" s="27"/>
      <c r="JU112" s="27"/>
      <c r="JV112" s="27"/>
      <c r="JW112" s="27"/>
      <c r="JX112" s="27"/>
      <c r="JY112" s="27"/>
      <c r="JZ112" s="27"/>
      <c r="KA112" s="27"/>
      <c r="KB112" s="27"/>
      <c r="KC112" s="27"/>
      <c r="KD112" s="27"/>
      <c r="KE112" s="27"/>
      <c r="KF112" s="27"/>
      <c r="KG112" s="27"/>
      <c r="KH112" s="27"/>
      <c r="KI112" s="27"/>
      <c r="KJ112" s="27"/>
      <c r="KK112" s="27"/>
      <c r="KL112" s="27"/>
      <c r="KM112" s="27"/>
      <c r="KN112" s="27"/>
      <c r="KO112" s="27"/>
      <c r="KP112" s="27"/>
      <c r="KQ112" s="27"/>
      <c r="KR112" s="27"/>
      <c r="KS112" s="27"/>
      <c r="KT112" s="27"/>
      <c r="KU112" s="27"/>
      <c r="KV112" s="27"/>
      <c r="KW112" s="27"/>
      <c r="KX112" s="27"/>
      <c r="KY112" s="27"/>
      <c r="KZ112" s="27"/>
      <c r="LA112" s="27"/>
      <c r="LB112" s="27"/>
      <c r="LC112" s="27"/>
      <c r="LD112" s="27"/>
      <c r="LE112" s="27"/>
      <c r="LF112" s="27"/>
      <c r="LG112" s="27"/>
      <c r="LH112" s="27"/>
      <c r="LI112" s="27"/>
      <c r="LJ112" s="27"/>
      <c r="LK112" s="27"/>
      <c r="LL112" s="27"/>
      <c r="LM112" s="27"/>
      <c r="LN112" s="27"/>
      <c r="LO112" s="27"/>
      <c r="LP112" s="27"/>
      <c r="LQ112" s="27"/>
      <c r="LR112" s="27"/>
      <c r="LS112" s="27"/>
      <c r="LT112" s="27"/>
      <c r="LU112" s="27"/>
      <c r="LV112" s="27"/>
      <c r="LW112" s="27"/>
      <c r="LX112" s="27"/>
      <c r="LY112" s="27"/>
      <c r="LZ112" s="27"/>
      <c r="MA112" s="27"/>
      <c r="MB112" s="27"/>
      <c r="MC112" s="27"/>
      <c r="MD112" s="27"/>
      <c r="ME112" s="27"/>
      <c r="MF112" s="27"/>
      <c r="MG112" s="27"/>
      <c r="MH112" s="27"/>
      <c r="MI112" s="27"/>
      <c r="MJ112" s="27"/>
      <c r="MK112" s="27"/>
      <c r="ML112" s="27"/>
      <c r="MM112" s="27"/>
      <c r="MN112" s="27"/>
      <c r="MO112" s="27"/>
      <c r="MP112" s="27"/>
      <c r="MQ112" s="27"/>
      <c r="MR112" s="27"/>
      <c r="MS112" s="27"/>
      <c r="MT112" s="27"/>
      <c r="MU112" s="27"/>
      <c r="MV112" s="27"/>
      <c r="MW112" s="27"/>
      <c r="MX112" s="27"/>
      <c r="MY112" s="27"/>
      <c r="MZ112" s="27"/>
      <c r="NA112" s="27"/>
      <c r="NB112" s="27"/>
      <c r="NC112" s="27"/>
      <c r="ND112" s="27"/>
      <c r="NE112" s="27"/>
      <c r="NF112" s="27"/>
      <c r="NG112" s="27"/>
      <c r="NH112" s="27"/>
      <c r="NI112" s="27"/>
      <c r="NJ112" s="27"/>
      <c r="NK112" s="27"/>
      <c r="NL112" s="27"/>
      <c r="NM112" s="27"/>
      <c r="NN112" s="27"/>
      <c r="NO112" s="27"/>
      <c r="NP112" s="27"/>
      <c r="NQ112" s="27"/>
      <c r="NR112" s="27"/>
      <c r="NS112" s="27"/>
      <c r="NT112" s="27"/>
      <c r="NU112" s="27"/>
      <c r="NV112" s="27"/>
      <c r="NW112" s="27"/>
      <c r="NX112" s="27"/>
      <c r="NY112" s="27"/>
      <c r="NZ112" s="27"/>
    </row>
    <row r="113" spans="1:390" s="11" customFormat="1" ht="25.2" customHeight="1" x14ac:dyDescent="0.25">
      <c r="A113" s="154">
        <v>109</v>
      </c>
      <c r="B113" s="12" t="s">
        <v>133</v>
      </c>
      <c r="C113" s="12" t="s">
        <v>134</v>
      </c>
      <c r="D113" s="12">
        <v>75000521</v>
      </c>
      <c r="E113" s="12">
        <v>107722381</v>
      </c>
      <c r="F113" s="12">
        <v>650044860</v>
      </c>
      <c r="G113" s="83" t="s">
        <v>683</v>
      </c>
      <c r="H113" s="15" t="s">
        <v>50</v>
      </c>
      <c r="I113" s="15" t="s">
        <v>57</v>
      </c>
      <c r="J113" s="15" t="s">
        <v>134</v>
      </c>
      <c r="K113" s="80" t="s">
        <v>437</v>
      </c>
      <c r="L113" s="60"/>
      <c r="M113" s="111">
        <f t="shared" si="2"/>
        <v>0</v>
      </c>
      <c r="N113" s="15">
        <v>2022</v>
      </c>
      <c r="O113" s="15">
        <v>2025</v>
      </c>
      <c r="P113" s="20"/>
      <c r="Q113" s="20"/>
      <c r="R113" s="20"/>
      <c r="S113" s="20"/>
      <c r="T113" s="20"/>
      <c r="U113" s="85"/>
      <c r="V113" s="20"/>
      <c r="W113" s="85" t="s">
        <v>59</v>
      </c>
      <c r="X113" s="85"/>
      <c r="Y113" s="20" t="s">
        <v>438</v>
      </c>
      <c r="Z113" s="20" t="s">
        <v>438</v>
      </c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  <c r="IY113" s="27"/>
      <c r="IZ113" s="27"/>
      <c r="JA113" s="27"/>
      <c r="JB113" s="27"/>
      <c r="JC113" s="27"/>
      <c r="JD113" s="27"/>
      <c r="JE113" s="27"/>
      <c r="JF113" s="27"/>
      <c r="JG113" s="27"/>
      <c r="JH113" s="27"/>
      <c r="JI113" s="27"/>
      <c r="JJ113" s="27"/>
      <c r="JK113" s="27"/>
      <c r="JL113" s="27"/>
      <c r="JM113" s="27"/>
      <c r="JN113" s="27"/>
      <c r="JO113" s="27"/>
      <c r="JP113" s="27"/>
      <c r="JQ113" s="27"/>
      <c r="JR113" s="27"/>
      <c r="JS113" s="27"/>
      <c r="JT113" s="27"/>
      <c r="JU113" s="27"/>
      <c r="JV113" s="27"/>
      <c r="JW113" s="27"/>
      <c r="JX113" s="27"/>
      <c r="JY113" s="27"/>
      <c r="JZ113" s="27"/>
      <c r="KA113" s="27"/>
      <c r="KB113" s="27"/>
      <c r="KC113" s="27"/>
      <c r="KD113" s="27"/>
      <c r="KE113" s="27"/>
      <c r="KF113" s="27"/>
      <c r="KG113" s="27"/>
      <c r="KH113" s="27"/>
      <c r="KI113" s="27"/>
      <c r="KJ113" s="27"/>
      <c r="KK113" s="27"/>
      <c r="KL113" s="27"/>
      <c r="KM113" s="27"/>
      <c r="KN113" s="27"/>
      <c r="KO113" s="27"/>
      <c r="KP113" s="27"/>
      <c r="KQ113" s="27"/>
      <c r="KR113" s="27"/>
      <c r="KS113" s="27"/>
      <c r="KT113" s="27"/>
      <c r="KU113" s="27"/>
      <c r="KV113" s="27"/>
      <c r="KW113" s="27"/>
      <c r="KX113" s="27"/>
      <c r="KY113" s="27"/>
      <c r="KZ113" s="27"/>
      <c r="LA113" s="27"/>
      <c r="LB113" s="27"/>
      <c r="LC113" s="27"/>
      <c r="LD113" s="27"/>
      <c r="LE113" s="27"/>
      <c r="LF113" s="27"/>
      <c r="LG113" s="27"/>
      <c r="LH113" s="27"/>
      <c r="LI113" s="27"/>
      <c r="LJ113" s="27"/>
      <c r="LK113" s="27"/>
      <c r="LL113" s="27"/>
      <c r="LM113" s="27"/>
      <c r="LN113" s="27"/>
      <c r="LO113" s="27"/>
      <c r="LP113" s="27"/>
      <c r="LQ113" s="27"/>
      <c r="LR113" s="27"/>
      <c r="LS113" s="27"/>
      <c r="LT113" s="27"/>
      <c r="LU113" s="27"/>
      <c r="LV113" s="27"/>
      <c r="LW113" s="27"/>
      <c r="LX113" s="27"/>
      <c r="LY113" s="27"/>
      <c r="LZ113" s="27"/>
      <c r="MA113" s="27"/>
      <c r="MB113" s="27"/>
      <c r="MC113" s="27"/>
      <c r="MD113" s="27"/>
      <c r="ME113" s="27"/>
      <c r="MF113" s="27"/>
      <c r="MG113" s="27"/>
      <c r="MH113" s="27"/>
      <c r="MI113" s="27"/>
      <c r="MJ113" s="27"/>
      <c r="MK113" s="27"/>
      <c r="ML113" s="27"/>
      <c r="MM113" s="27"/>
      <c r="MN113" s="27"/>
      <c r="MO113" s="27"/>
      <c r="MP113" s="27"/>
      <c r="MQ113" s="27"/>
      <c r="MR113" s="27"/>
      <c r="MS113" s="27"/>
      <c r="MT113" s="27"/>
      <c r="MU113" s="27"/>
      <c r="MV113" s="27"/>
      <c r="MW113" s="27"/>
      <c r="MX113" s="27"/>
      <c r="MY113" s="27"/>
      <c r="MZ113" s="27"/>
      <c r="NA113" s="27"/>
      <c r="NB113" s="27"/>
      <c r="NC113" s="27"/>
      <c r="ND113" s="27"/>
      <c r="NE113" s="27"/>
      <c r="NF113" s="27"/>
      <c r="NG113" s="27"/>
      <c r="NH113" s="27"/>
      <c r="NI113" s="27"/>
      <c r="NJ113" s="27"/>
      <c r="NK113" s="27"/>
      <c r="NL113" s="27"/>
      <c r="NM113" s="27"/>
      <c r="NN113" s="27"/>
      <c r="NO113" s="27"/>
      <c r="NP113" s="27"/>
      <c r="NQ113" s="27"/>
      <c r="NR113" s="27"/>
      <c r="NS113" s="27"/>
      <c r="NT113" s="27"/>
      <c r="NU113" s="27"/>
      <c r="NV113" s="27"/>
      <c r="NW113" s="27"/>
      <c r="NX113" s="27"/>
      <c r="NY113" s="27"/>
      <c r="NZ113" s="27"/>
    </row>
    <row r="114" spans="1:390" s="11" customFormat="1" ht="48" x14ac:dyDescent="0.25">
      <c r="A114" s="31">
        <v>110</v>
      </c>
      <c r="B114" s="12" t="s">
        <v>133</v>
      </c>
      <c r="C114" s="12" t="s">
        <v>134</v>
      </c>
      <c r="D114" s="12">
        <v>75000521</v>
      </c>
      <c r="E114" s="12">
        <v>107722381</v>
      </c>
      <c r="F114" s="12">
        <v>650044860</v>
      </c>
      <c r="G114" s="79" t="s">
        <v>230</v>
      </c>
      <c r="H114" s="15" t="s">
        <v>50</v>
      </c>
      <c r="I114" s="15" t="s">
        <v>57</v>
      </c>
      <c r="J114" s="15" t="s">
        <v>134</v>
      </c>
      <c r="K114" s="79" t="s">
        <v>230</v>
      </c>
      <c r="L114" s="60">
        <v>500000</v>
      </c>
      <c r="M114" s="111">
        <f t="shared" si="2"/>
        <v>350000</v>
      </c>
      <c r="N114" s="15">
        <v>2017</v>
      </c>
      <c r="O114" s="15">
        <v>2018</v>
      </c>
      <c r="P114" s="20"/>
      <c r="Q114" s="20" t="s">
        <v>59</v>
      </c>
      <c r="R114" s="20"/>
      <c r="S114" s="20" t="s">
        <v>59</v>
      </c>
      <c r="T114" s="20"/>
      <c r="U114" s="85"/>
      <c r="V114" s="20"/>
      <c r="W114" s="85"/>
      <c r="X114" s="85"/>
      <c r="Y114" s="179" t="s">
        <v>438</v>
      </c>
      <c r="Z114" s="179" t="s">
        <v>438</v>
      </c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7"/>
      <c r="JA114" s="27"/>
      <c r="JB114" s="27"/>
      <c r="JC114" s="27"/>
      <c r="JD114" s="27"/>
      <c r="JE114" s="27"/>
      <c r="JF114" s="27"/>
      <c r="JG114" s="27"/>
      <c r="JH114" s="27"/>
      <c r="JI114" s="27"/>
      <c r="JJ114" s="27"/>
      <c r="JK114" s="27"/>
      <c r="JL114" s="27"/>
      <c r="JM114" s="27"/>
      <c r="JN114" s="27"/>
      <c r="JO114" s="27"/>
      <c r="JP114" s="27"/>
      <c r="JQ114" s="27"/>
      <c r="JR114" s="27"/>
      <c r="JS114" s="27"/>
      <c r="JT114" s="27"/>
      <c r="JU114" s="27"/>
      <c r="JV114" s="27"/>
      <c r="JW114" s="27"/>
      <c r="JX114" s="27"/>
      <c r="JY114" s="27"/>
      <c r="JZ114" s="27"/>
      <c r="KA114" s="27"/>
      <c r="KB114" s="27"/>
      <c r="KC114" s="27"/>
      <c r="KD114" s="27"/>
      <c r="KE114" s="27"/>
      <c r="KF114" s="27"/>
      <c r="KG114" s="27"/>
      <c r="KH114" s="27"/>
      <c r="KI114" s="27"/>
      <c r="KJ114" s="27"/>
      <c r="KK114" s="27"/>
      <c r="KL114" s="27"/>
      <c r="KM114" s="27"/>
      <c r="KN114" s="27"/>
      <c r="KO114" s="27"/>
      <c r="KP114" s="27"/>
      <c r="KQ114" s="27"/>
      <c r="KR114" s="27"/>
      <c r="KS114" s="27"/>
      <c r="KT114" s="27"/>
      <c r="KU114" s="27"/>
      <c r="KV114" s="27"/>
      <c r="KW114" s="27"/>
      <c r="KX114" s="27"/>
      <c r="KY114" s="27"/>
      <c r="KZ114" s="27"/>
      <c r="LA114" s="27"/>
      <c r="LB114" s="27"/>
      <c r="LC114" s="27"/>
      <c r="LD114" s="27"/>
      <c r="LE114" s="27"/>
      <c r="LF114" s="27"/>
      <c r="LG114" s="27"/>
      <c r="LH114" s="27"/>
      <c r="LI114" s="27"/>
      <c r="LJ114" s="27"/>
      <c r="LK114" s="27"/>
      <c r="LL114" s="27"/>
      <c r="LM114" s="27"/>
      <c r="LN114" s="27"/>
      <c r="LO114" s="27"/>
      <c r="LP114" s="27"/>
      <c r="LQ114" s="27"/>
      <c r="LR114" s="27"/>
      <c r="LS114" s="27"/>
      <c r="LT114" s="27"/>
      <c r="LU114" s="27"/>
      <c r="LV114" s="27"/>
      <c r="LW114" s="27"/>
      <c r="LX114" s="27"/>
      <c r="LY114" s="27"/>
      <c r="LZ114" s="27"/>
      <c r="MA114" s="27"/>
      <c r="MB114" s="27"/>
      <c r="MC114" s="27"/>
      <c r="MD114" s="27"/>
      <c r="ME114" s="27"/>
      <c r="MF114" s="27"/>
      <c r="MG114" s="27"/>
      <c r="MH114" s="27"/>
      <c r="MI114" s="27"/>
      <c r="MJ114" s="27"/>
      <c r="MK114" s="27"/>
      <c r="ML114" s="27"/>
      <c r="MM114" s="27"/>
      <c r="MN114" s="27"/>
      <c r="MO114" s="27"/>
      <c r="MP114" s="27"/>
      <c r="MQ114" s="27"/>
      <c r="MR114" s="27"/>
      <c r="MS114" s="27"/>
      <c r="MT114" s="27"/>
      <c r="MU114" s="27"/>
      <c r="MV114" s="27"/>
      <c r="MW114" s="27"/>
      <c r="MX114" s="27"/>
      <c r="MY114" s="27"/>
      <c r="MZ114" s="27"/>
      <c r="NA114" s="27"/>
      <c r="NB114" s="27"/>
      <c r="NC114" s="27"/>
      <c r="ND114" s="27"/>
      <c r="NE114" s="27"/>
      <c r="NF114" s="27"/>
      <c r="NG114" s="27"/>
      <c r="NH114" s="27"/>
      <c r="NI114" s="27"/>
      <c r="NJ114" s="27"/>
      <c r="NK114" s="27"/>
      <c r="NL114" s="27"/>
      <c r="NM114" s="27"/>
      <c r="NN114" s="27"/>
      <c r="NO114" s="27"/>
      <c r="NP114" s="27"/>
      <c r="NQ114" s="27"/>
      <c r="NR114" s="27"/>
      <c r="NS114" s="27"/>
      <c r="NT114" s="27"/>
      <c r="NU114" s="27"/>
      <c r="NV114" s="27"/>
      <c r="NW114" s="27"/>
      <c r="NX114" s="27"/>
      <c r="NY114" s="27"/>
      <c r="NZ114" s="27"/>
    </row>
    <row r="115" spans="1:390" s="11" customFormat="1" ht="24" x14ac:dyDescent="0.25">
      <c r="A115" s="154">
        <v>111</v>
      </c>
      <c r="B115" s="12" t="s">
        <v>133</v>
      </c>
      <c r="C115" s="12" t="s">
        <v>134</v>
      </c>
      <c r="D115" s="12">
        <v>75000521</v>
      </c>
      <c r="E115" s="12">
        <v>107722381</v>
      </c>
      <c r="F115" s="12">
        <v>650044860</v>
      </c>
      <c r="G115" s="79" t="s">
        <v>135</v>
      </c>
      <c r="H115" s="15" t="s">
        <v>50</v>
      </c>
      <c r="I115" s="15" t="s">
        <v>57</v>
      </c>
      <c r="J115" s="15" t="s">
        <v>134</v>
      </c>
      <c r="K115" s="79" t="s">
        <v>135</v>
      </c>
      <c r="L115" s="60">
        <v>200000</v>
      </c>
      <c r="M115" s="111">
        <f t="shared" si="2"/>
        <v>140000</v>
      </c>
      <c r="N115" s="15">
        <v>2020</v>
      </c>
      <c r="O115" s="15"/>
      <c r="P115" s="20"/>
      <c r="Q115" s="20"/>
      <c r="R115" s="20" t="s">
        <v>59</v>
      </c>
      <c r="S115" s="20"/>
      <c r="T115" s="20"/>
      <c r="U115" s="85"/>
      <c r="V115" s="20"/>
      <c r="W115" s="85"/>
      <c r="X115" s="85"/>
      <c r="Y115" s="179" t="s">
        <v>438</v>
      </c>
      <c r="Z115" s="179" t="s">
        <v>438</v>
      </c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  <c r="IY115" s="27"/>
      <c r="IZ115" s="27"/>
      <c r="JA115" s="27"/>
      <c r="JB115" s="27"/>
      <c r="JC115" s="27"/>
      <c r="JD115" s="27"/>
      <c r="JE115" s="27"/>
      <c r="JF115" s="27"/>
      <c r="JG115" s="27"/>
      <c r="JH115" s="27"/>
      <c r="JI115" s="27"/>
      <c r="JJ115" s="27"/>
      <c r="JK115" s="27"/>
      <c r="JL115" s="27"/>
      <c r="JM115" s="27"/>
      <c r="JN115" s="27"/>
      <c r="JO115" s="27"/>
      <c r="JP115" s="27"/>
      <c r="JQ115" s="27"/>
      <c r="JR115" s="27"/>
      <c r="JS115" s="27"/>
      <c r="JT115" s="27"/>
      <c r="JU115" s="27"/>
      <c r="JV115" s="27"/>
      <c r="JW115" s="27"/>
      <c r="JX115" s="27"/>
      <c r="JY115" s="27"/>
      <c r="JZ115" s="27"/>
      <c r="KA115" s="27"/>
      <c r="KB115" s="27"/>
      <c r="KC115" s="27"/>
      <c r="KD115" s="27"/>
      <c r="KE115" s="27"/>
      <c r="KF115" s="27"/>
      <c r="KG115" s="27"/>
      <c r="KH115" s="27"/>
      <c r="KI115" s="27"/>
      <c r="KJ115" s="27"/>
      <c r="KK115" s="27"/>
      <c r="KL115" s="27"/>
      <c r="KM115" s="27"/>
      <c r="KN115" s="27"/>
      <c r="KO115" s="27"/>
      <c r="KP115" s="27"/>
      <c r="KQ115" s="27"/>
      <c r="KR115" s="27"/>
      <c r="KS115" s="27"/>
      <c r="KT115" s="27"/>
      <c r="KU115" s="27"/>
      <c r="KV115" s="27"/>
      <c r="KW115" s="27"/>
      <c r="KX115" s="27"/>
      <c r="KY115" s="27"/>
      <c r="KZ115" s="27"/>
      <c r="LA115" s="27"/>
      <c r="LB115" s="27"/>
      <c r="LC115" s="27"/>
      <c r="LD115" s="27"/>
      <c r="LE115" s="27"/>
      <c r="LF115" s="27"/>
      <c r="LG115" s="27"/>
      <c r="LH115" s="27"/>
      <c r="LI115" s="27"/>
      <c r="LJ115" s="27"/>
      <c r="LK115" s="27"/>
      <c r="LL115" s="27"/>
      <c r="LM115" s="27"/>
      <c r="LN115" s="27"/>
      <c r="LO115" s="27"/>
      <c r="LP115" s="27"/>
      <c r="LQ115" s="27"/>
      <c r="LR115" s="27"/>
      <c r="LS115" s="27"/>
      <c r="LT115" s="27"/>
      <c r="LU115" s="27"/>
      <c r="LV115" s="27"/>
      <c r="LW115" s="27"/>
      <c r="LX115" s="27"/>
      <c r="LY115" s="27"/>
      <c r="LZ115" s="27"/>
      <c r="MA115" s="27"/>
      <c r="MB115" s="27"/>
      <c r="MC115" s="27"/>
      <c r="MD115" s="27"/>
      <c r="ME115" s="27"/>
      <c r="MF115" s="27"/>
      <c r="MG115" s="27"/>
      <c r="MH115" s="27"/>
      <c r="MI115" s="27"/>
      <c r="MJ115" s="27"/>
      <c r="MK115" s="27"/>
      <c r="ML115" s="27"/>
      <c r="MM115" s="27"/>
      <c r="MN115" s="27"/>
      <c r="MO115" s="27"/>
      <c r="MP115" s="27"/>
      <c r="MQ115" s="27"/>
      <c r="MR115" s="27"/>
      <c r="MS115" s="27"/>
      <c r="MT115" s="27"/>
      <c r="MU115" s="27"/>
      <c r="MV115" s="27"/>
      <c r="MW115" s="27"/>
      <c r="MX115" s="27"/>
      <c r="MY115" s="27"/>
      <c r="MZ115" s="27"/>
      <c r="NA115" s="27"/>
      <c r="NB115" s="27"/>
      <c r="NC115" s="27"/>
      <c r="ND115" s="27"/>
      <c r="NE115" s="27"/>
      <c r="NF115" s="27"/>
      <c r="NG115" s="27"/>
      <c r="NH115" s="27"/>
      <c r="NI115" s="27"/>
      <c r="NJ115" s="27"/>
      <c r="NK115" s="27"/>
      <c r="NL115" s="27"/>
      <c r="NM115" s="27"/>
      <c r="NN115" s="27"/>
      <c r="NO115" s="27"/>
      <c r="NP115" s="27"/>
      <c r="NQ115" s="27"/>
      <c r="NR115" s="27"/>
      <c r="NS115" s="27"/>
      <c r="NT115" s="27"/>
      <c r="NU115" s="27"/>
      <c r="NV115" s="27"/>
      <c r="NW115" s="27"/>
      <c r="NX115" s="27"/>
      <c r="NY115" s="27"/>
      <c r="NZ115" s="27"/>
    </row>
    <row r="116" spans="1:390" s="11" customFormat="1" ht="36" x14ac:dyDescent="0.25">
      <c r="A116" s="154">
        <v>112</v>
      </c>
      <c r="B116" s="12" t="s">
        <v>133</v>
      </c>
      <c r="C116" s="12" t="s">
        <v>134</v>
      </c>
      <c r="D116" s="12">
        <v>75000521</v>
      </c>
      <c r="E116" s="12">
        <v>107722381</v>
      </c>
      <c r="F116" s="12">
        <v>650044860</v>
      </c>
      <c r="G116" s="79" t="s">
        <v>136</v>
      </c>
      <c r="H116" s="15" t="s">
        <v>50</v>
      </c>
      <c r="I116" s="15" t="s">
        <v>57</v>
      </c>
      <c r="J116" s="15" t="s">
        <v>134</v>
      </c>
      <c r="K116" s="79" t="s">
        <v>136</v>
      </c>
      <c r="L116" s="60">
        <v>1000000</v>
      </c>
      <c r="M116" s="111">
        <f t="shared" si="2"/>
        <v>700000</v>
      </c>
      <c r="N116" s="15">
        <v>2019</v>
      </c>
      <c r="O116" s="15"/>
      <c r="P116" s="20"/>
      <c r="Q116" s="20"/>
      <c r="R116" s="20"/>
      <c r="S116" s="20"/>
      <c r="T116" s="20"/>
      <c r="U116" s="85"/>
      <c r="V116" s="20"/>
      <c r="W116" s="85"/>
      <c r="X116" s="85"/>
      <c r="Y116" s="179" t="s">
        <v>438</v>
      </c>
      <c r="Z116" s="179" t="s">
        <v>438</v>
      </c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  <c r="IY116" s="27"/>
      <c r="IZ116" s="27"/>
      <c r="JA116" s="27"/>
      <c r="JB116" s="27"/>
      <c r="JC116" s="27"/>
      <c r="JD116" s="27"/>
      <c r="JE116" s="27"/>
      <c r="JF116" s="27"/>
      <c r="JG116" s="27"/>
      <c r="JH116" s="27"/>
      <c r="JI116" s="27"/>
      <c r="JJ116" s="27"/>
      <c r="JK116" s="27"/>
      <c r="JL116" s="27"/>
      <c r="JM116" s="27"/>
      <c r="JN116" s="27"/>
      <c r="JO116" s="27"/>
      <c r="JP116" s="27"/>
      <c r="JQ116" s="27"/>
      <c r="JR116" s="27"/>
      <c r="JS116" s="27"/>
      <c r="JT116" s="27"/>
      <c r="JU116" s="27"/>
      <c r="JV116" s="27"/>
      <c r="JW116" s="27"/>
      <c r="JX116" s="27"/>
      <c r="JY116" s="27"/>
      <c r="JZ116" s="27"/>
      <c r="KA116" s="27"/>
      <c r="KB116" s="27"/>
      <c r="KC116" s="27"/>
      <c r="KD116" s="27"/>
      <c r="KE116" s="27"/>
      <c r="KF116" s="27"/>
      <c r="KG116" s="27"/>
      <c r="KH116" s="27"/>
      <c r="KI116" s="27"/>
      <c r="KJ116" s="27"/>
      <c r="KK116" s="27"/>
      <c r="KL116" s="27"/>
      <c r="KM116" s="27"/>
      <c r="KN116" s="27"/>
      <c r="KO116" s="27"/>
      <c r="KP116" s="27"/>
      <c r="KQ116" s="27"/>
      <c r="KR116" s="27"/>
      <c r="KS116" s="27"/>
      <c r="KT116" s="27"/>
      <c r="KU116" s="27"/>
      <c r="KV116" s="27"/>
      <c r="KW116" s="27"/>
      <c r="KX116" s="27"/>
      <c r="KY116" s="27"/>
      <c r="KZ116" s="27"/>
      <c r="LA116" s="27"/>
      <c r="LB116" s="27"/>
      <c r="LC116" s="27"/>
      <c r="LD116" s="27"/>
      <c r="LE116" s="27"/>
      <c r="LF116" s="27"/>
      <c r="LG116" s="27"/>
      <c r="LH116" s="27"/>
      <c r="LI116" s="27"/>
      <c r="LJ116" s="27"/>
      <c r="LK116" s="27"/>
      <c r="LL116" s="27"/>
      <c r="LM116" s="27"/>
      <c r="LN116" s="27"/>
      <c r="LO116" s="27"/>
      <c r="LP116" s="27"/>
      <c r="LQ116" s="27"/>
      <c r="LR116" s="27"/>
      <c r="LS116" s="27"/>
      <c r="LT116" s="27"/>
      <c r="LU116" s="27"/>
      <c r="LV116" s="27"/>
      <c r="LW116" s="27"/>
      <c r="LX116" s="27"/>
      <c r="LY116" s="27"/>
      <c r="LZ116" s="27"/>
      <c r="MA116" s="27"/>
      <c r="MB116" s="27"/>
      <c r="MC116" s="27"/>
      <c r="MD116" s="27"/>
      <c r="ME116" s="27"/>
      <c r="MF116" s="27"/>
      <c r="MG116" s="27"/>
      <c r="MH116" s="27"/>
      <c r="MI116" s="27"/>
      <c r="MJ116" s="27"/>
      <c r="MK116" s="27"/>
      <c r="ML116" s="27"/>
      <c r="MM116" s="27"/>
      <c r="MN116" s="27"/>
      <c r="MO116" s="27"/>
      <c r="MP116" s="27"/>
      <c r="MQ116" s="27"/>
      <c r="MR116" s="27"/>
      <c r="MS116" s="27"/>
      <c r="MT116" s="27"/>
      <c r="MU116" s="27"/>
      <c r="MV116" s="27"/>
      <c r="MW116" s="27"/>
      <c r="MX116" s="27"/>
      <c r="MY116" s="27"/>
      <c r="MZ116" s="27"/>
      <c r="NA116" s="27"/>
      <c r="NB116" s="27"/>
      <c r="NC116" s="27"/>
      <c r="ND116" s="27"/>
      <c r="NE116" s="27"/>
      <c r="NF116" s="27"/>
      <c r="NG116" s="27"/>
      <c r="NH116" s="27"/>
      <c r="NI116" s="27"/>
      <c r="NJ116" s="27"/>
      <c r="NK116" s="27"/>
      <c r="NL116" s="27"/>
      <c r="NM116" s="27"/>
      <c r="NN116" s="27"/>
      <c r="NO116" s="27"/>
      <c r="NP116" s="27"/>
      <c r="NQ116" s="27"/>
      <c r="NR116" s="27"/>
      <c r="NS116" s="27"/>
      <c r="NT116" s="27"/>
      <c r="NU116" s="27"/>
      <c r="NV116" s="27"/>
      <c r="NW116" s="27"/>
      <c r="NX116" s="27"/>
      <c r="NY116" s="27"/>
      <c r="NZ116" s="27"/>
    </row>
    <row r="117" spans="1:390" s="11" customFormat="1" ht="24" x14ac:dyDescent="0.25">
      <c r="A117" s="31">
        <v>113</v>
      </c>
      <c r="B117" s="12" t="s">
        <v>133</v>
      </c>
      <c r="C117" s="12" t="s">
        <v>134</v>
      </c>
      <c r="D117" s="12">
        <v>75000521</v>
      </c>
      <c r="E117" s="12">
        <v>107722381</v>
      </c>
      <c r="F117" s="12">
        <v>650044860</v>
      </c>
      <c r="G117" s="79" t="s">
        <v>137</v>
      </c>
      <c r="H117" s="15" t="s">
        <v>50</v>
      </c>
      <c r="I117" s="15" t="s">
        <v>57</v>
      </c>
      <c r="J117" s="15" t="s">
        <v>134</v>
      </c>
      <c r="K117" s="79" t="s">
        <v>137</v>
      </c>
      <c r="L117" s="60">
        <v>600000</v>
      </c>
      <c r="M117" s="111">
        <f t="shared" si="2"/>
        <v>420000</v>
      </c>
      <c r="N117" s="15">
        <v>2021</v>
      </c>
      <c r="O117" s="15"/>
      <c r="P117" s="20"/>
      <c r="Q117" s="20"/>
      <c r="R117" s="20"/>
      <c r="S117" s="20"/>
      <c r="T117" s="20"/>
      <c r="U117" s="85"/>
      <c r="V117" s="20"/>
      <c r="W117" s="85"/>
      <c r="X117" s="85"/>
      <c r="Y117" s="179" t="s">
        <v>438</v>
      </c>
      <c r="Z117" s="179" t="s">
        <v>438</v>
      </c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  <c r="JL117" s="27"/>
      <c r="JM117" s="27"/>
      <c r="JN117" s="27"/>
      <c r="JO117" s="27"/>
      <c r="JP117" s="27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7"/>
      <c r="KD117" s="27"/>
      <c r="KE117" s="27"/>
      <c r="KF117" s="27"/>
      <c r="KG117" s="27"/>
      <c r="KH117" s="27"/>
      <c r="KI117" s="27"/>
      <c r="KJ117" s="27"/>
      <c r="KK117" s="27"/>
      <c r="KL117" s="27"/>
      <c r="KM117" s="27"/>
      <c r="KN117" s="27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7"/>
      <c r="LP117" s="27"/>
      <c r="LQ117" s="27"/>
      <c r="LR117" s="27"/>
      <c r="LS117" s="27"/>
      <c r="LT117" s="27"/>
      <c r="LU117" s="27"/>
      <c r="LV117" s="27"/>
      <c r="LW117" s="27"/>
      <c r="LX117" s="27"/>
      <c r="LY117" s="27"/>
      <c r="LZ117" s="27"/>
      <c r="MA117" s="27"/>
      <c r="MB117" s="27"/>
      <c r="MC117" s="27"/>
      <c r="MD117" s="27"/>
      <c r="ME117" s="27"/>
      <c r="MF117" s="27"/>
      <c r="MG117" s="27"/>
      <c r="MH117" s="27"/>
      <c r="MI117" s="27"/>
      <c r="MJ117" s="27"/>
      <c r="MK117" s="27"/>
      <c r="ML117" s="27"/>
      <c r="MM117" s="27"/>
      <c r="MN117" s="27"/>
      <c r="MO117" s="27"/>
      <c r="MP117" s="27"/>
      <c r="MQ117" s="27"/>
      <c r="MR117" s="27"/>
      <c r="MS117" s="27"/>
      <c r="MT117" s="27"/>
      <c r="MU117" s="27"/>
      <c r="MV117" s="27"/>
      <c r="MW117" s="27"/>
      <c r="MX117" s="27"/>
      <c r="MY117" s="27"/>
      <c r="MZ117" s="27"/>
      <c r="NA117" s="27"/>
      <c r="NB117" s="27"/>
      <c r="NC117" s="27"/>
      <c r="ND117" s="27"/>
      <c r="NE117" s="27"/>
      <c r="NF117" s="27"/>
      <c r="NG117" s="27"/>
      <c r="NH117" s="27"/>
      <c r="NI117" s="27"/>
      <c r="NJ117" s="27"/>
      <c r="NK117" s="27"/>
      <c r="NL117" s="27"/>
      <c r="NM117" s="27"/>
      <c r="NN117" s="27"/>
      <c r="NO117" s="27"/>
      <c r="NP117" s="27"/>
      <c r="NQ117" s="27"/>
      <c r="NR117" s="27"/>
      <c r="NS117" s="27"/>
      <c r="NT117" s="27"/>
      <c r="NU117" s="27"/>
      <c r="NV117" s="27"/>
      <c r="NW117" s="27"/>
      <c r="NX117" s="27"/>
      <c r="NY117" s="27"/>
      <c r="NZ117" s="27"/>
    </row>
    <row r="118" spans="1:390" s="11" customFormat="1" ht="36" x14ac:dyDescent="0.25">
      <c r="A118" s="154">
        <v>114</v>
      </c>
      <c r="B118" s="12" t="s">
        <v>133</v>
      </c>
      <c r="C118" s="12" t="s">
        <v>134</v>
      </c>
      <c r="D118" s="12">
        <v>75000521</v>
      </c>
      <c r="E118" s="12">
        <v>107722381</v>
      </c>
      <c r="F118" s="12">
        <v>650044860</v>
      </c>
      <c r="G118" s="79" t="s">
        <v>231</v>
      </c>
      <c r="H118" s="15" t="s">
        <v>50</v>
      </c>
      <c r="I118" s="15" t="s">
        <v>57</v>
      </c>
      <c r="J118" s="15" t="s">
        <v>134</v>
      </c>
      <c r="K118" s="79" t="s">
        <v>231</v>
      </c>
      <c r="L118" s="60">
        <v>750000</v>
      </c>
      <c r="M118" s="111">
        <f t="shared" si="2"/>
        <v>525000</v>
      </c>
      <c r="N118" s="15">
        <v>2021</v>
      </c>
      <c r="O118" s="15">
        <v>2022</v>
      </c>
      <c r="P118" s="20"/>
      <c r="Q118" s="20" t="s">
        <v>59</v>
      </c>
      <c r="R118" s="20"/>
      <c r="S118" s="20"/>
      <c r="T118" s="20"/>
      <c r="U118" s="85"/>
      <c r="V118" s="20"/>
      <c r="W118" s="85" t="s">
        <v>59</v>
      </c>
      <c r="X118" s="85"/>
      <c r="Y118" s="179" t="s">
        <v>438</v>
      </c>
      <c r="Z118" s="179" t="s">
        <v>438</v>
      </c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27"/>
      <c r="JE118" s="27"/>
      <c r="JF118" s="27"/>
      <c r="JG118" s="27"/>
      <c r="JH118" s="27"/>
      <c r="JI118" s="27"/>
      <c r="JJ118" s="27"/>
      <c r="JK118" s="27"/>
      <c r="JL118" s="27"/>
      <c r="JM118" s="27"/>
      <c r="JN118" s="27"/>
      <c r="JO118" s="27"/>
      <c r="JP118" s="27"/>
      <c r="JQ118" s="27"/>
      <c r="JR118" s="27"/>
      <c r="JS118" s="27"/>
      <c r="JT118" s="27"/>
      <c r="JU118" s="27"/>
      <c r="JV118" s="27"/>
      <c r="JW118" s="27"/>
      <c r="JX118" s="27"/>
      <c r="JY118" s="27"/>
      <c r="JZ118" s="27"/>
      <c r="KA118" s="27"/>
      <c r="KB118" s="27"/>
      <c r="KC118" s="27"/>
      <c r="KD118" s="27"/>
      <c r="KE118" s="27"/>
      <c r="KF118" s="27"/>
      <c r="KG118" s="27"/>
      <c r="KH118" s="27"/>
      <c r="KI118" s="27"/>
      <c r="KJ118" s="27"/>
      <c r="KK118" s="27"/>
      <c r="KL118" s="27"/>
      <c r="KM118" s="27"/>
      <c r="KN118" s="27"/>
      <c r="KO118" s="27"/>
      <c r="KP118" s="27"/>
      <c r="KQ118" s="27"/>
      <c r="KR118" s="27"/>
      <c r="KS118" s="27"/>
      <c r="KT118" s="27"/>
      <c r="KU118" s="27"/>
      <c r="KV118" s="27"/>
      <c r="KW118" s="27"/>
      <c r="KX118" s="27"/>
      <c r="KY118" s="27"/>
      <c r="KZ118" s="27"/>
      <c r="LA118" s="27"/>
      <c r="LB118" s="27"/>
      <c r="LC118" s="27"/>
      <c r="LD118" s="27"/>
      <c r="LE118" s="27"/>
      <c r="LF118" s="27"/>
      <c r="LG118" s="27"/>
      <c r="LH118" s="27"/>
      <c r="LI118" s="27"/>
      <c r="LJ118" s="27"/>
      <c r="LK118" s="27"/>
      <c r="LL118" s="27"/>
      <c r="LM118" s="27"/>
      <c r="LN118" s="27"/>
      <c r="LO118" s="27"/>
      <c r="LP118" s="27"/>
      <c r="LQ118" s="27"/>
      <c r="LR118" s="27"/>
      <c r="LS118" s="27"/>
      <c r="LT118" s="27"/>
      <c r="LU118" s="27"/>
      <c r="LV118" s="27"/>
      <c r="LW118" s="27"/>
      <c r="LX118" s="27"/>
      <c r="LY118" s="27"/>
      <c r="LZ118" s="27"/>
      <c r="MA118" s="27"/>
      <c r="MB118" s="27"/>
      <c r="MC118" s="27"/>
      <c r="MD118" s="27"/>
      <c r="ME118" s="27"/>
      <c r="MF118" s="27"/>
      <c r="MG118" s="27"/>
      <c r="MH118" s="27"/>
      <c r="MI118" s="27"/>
      <c r="MJ118" s="27"/>
      <c r="MK118" s="27"/>
      <c r="ML118" s="27"/>
      <c r="MM118" s="27"/>
      <c r="MN118" s="27"/>
      <c r="MO118" s="27"/>
      <c r="MP118" s="27"/>
      <c r="MQ118" s="27"/>
      <c r="MR118" s="27"/>
      <c r="MS118" s="27"/>
      <c r="MT118" s="27"/>
      <c r="MU118" s="27"/>
      <c r="MV118" s="27"/>
      <c r="MW118" s="27"/>
      <c r="MX118" s="27"/>
      <c r="MY118" s="27"/>
      <c r="MZ118" s="27"/>
      <c r="NA118" s="27"/>
      <c r="NB118" s="27"/>
      <c r="NC118" s="27"/>
      <c r="ND118" s="27"/>
      <c r="NE118" s="27"/>
      <c r="NF118" s="27"/>
      <c r="NG118" s="27"/>
      <c r="NH118" s="27"/>
      <c r="NI118" s="27"/>
      <c r="NJ118" s="27"/>
      <c r="NK118" s="27"/>
      <c r="NL118" s="27"/>
      <c r="NM118" s="27"/>
      <c r="NN118" s="27"/>
      <c r="NO118" s="27"/>
      <c r="NP118" s="27"/>
      <c r="NQ118" s="27"/>
      <c r="NR118" s="27"/>
      <c r="NS118" s="27"/>
      <c r="NT118" s="27"/>
      <c r="NU118" s="27"/>
      <c r="NV118" s="27"/>
      <c r="NW118" s="27"/>
      <c r="NX118" s="27"/>
      <c r="NY118" s="27"/>
      <c r="NZ118" s="27"/>
    </row>
    <row r="119" spans="1:390" s="11" customFormat="1" ht="24" x14ac:dyDescent="0.25">
      <c r="A119" s="154">
        <v>115</v>
      </c>
      <c r="B119" s="12" t="s">
        <v>133</v>
      </c>
      <c r="C119" s="12" t="s">
        <v>134</v>
      </c>
      <c r="D119" s="12">
        <v>75000521</v>
      </c>
      <c r="E119" s="12">
        <v>107722381</v>
      </c>
      <c r="F119" s="12">
        <v>650044860</v>
      </c>
      <c r="G119" s="79" t="s">
        <v>232</v>
      </c>
      <c r="H119" s="15" t="s">
        <v>50</v>
      </c>
      <c r="I119" s="15" t="s">
        <v>57</v>
      </c>
      <c r="J119" s="15" t="s">
        <v>134</v>
      </c>
      <c r="K119" s="79" t="s">
        <v>232</v>
      </c>
      <c r="L119" s="60">
        <v>300000</v>
      </c>
      <c r="M119" s="111">
        <f t="shared" si="2"/>
        <v>210000</v>
      </c>
      <c r="N119" s="15">
        <v>2020</v>
      </c>
      <c r="O119" s="15"/>
      <c r="P119" s="20"/>
      <c r="Q119" s="20"/>
      <c r="R119" s="20"/>
      <c r="S119" s="20"/>
      <c r="T119" s="20"/>
      <c r="U119" s="85"/>
      <c r="V119" s="20"/>
      <c r="W119" s="85"/>
      <c r="X119" s="85"/>
      <c r="Y119" s="179" t="s">
        <v>438</v>
      </c>
      <c r="Z119" s="179" t="s">
        <v>438</v>
      </c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  <c r="IY119" s="27"/>
      <c r="IZ119" s="27"/>
      <c r="JA119" s="27"/>
      <c r="JB119" s="27"/>
      <c r="JC119" s="27"/>
      <c r="JD119" s="27"/>
      <c r="JE119" s="27"/>
      <c r="JF119" s="27"/>
      <c r="JG119" s="27"/>
      <c r="JH119" s="27"/>
      <c r="JI119" s="27"/>
      <c r="JJ119" s="27"/>
      <c r="JK119" s="27"/>
      <c r="JL119" s="27"/>
      <c r="JM119" s="27"/>
      <c r="JN119" s="27"/>
      <c r="JO119" s="27"/>
      <c r="JP119" s="27"/>
      <c r="JQ119" s="27"/>
      <c r="JR119" s="27"/>
      <c r="JS119" s="27"/>
      <c r="JT119" s="27"/>
      <c r="JU119" s="27"/>
      <c r="JV119" s="27"/>
      <c r="JW119" s="27"/>
      <c r="JX119" s="27"/>
      <c r="JY119" s="27"/>
      <c r="JZ119" s="27"/>
      <c r="KA119" s="27"/>
      <c r="KB119" s="27"/>
      <c r="KC119" s="27"/>
      <c r="KD119" s="27"/>
      <c r="KE119" s="27"/>
      <c r="KF119" s="27"/>
      <c r="KG119" s="27"/>
      <c r="KH119" s="27"/>
      <c r="KI119" s="27"/>
      <c r="KJ119" s="27"/>
      <c r="KK119" s="27"/>
      <c r="KL119" s="27"/>
      <c r="KM119" s="27"/>
      <c r="KN119" s="27"/>
      <c r="KO119" s="27"/>
      <c r="KP119" s="27"/>
      <c r="KQ119" s="27"/>
      <c r="KR119" s="27"/>
      <c r="KS119" s="27"/>
      <c r="KT119" s="27"/>
      <c r="KU119" s="27"/>
      <c r="KV119" s="27"/>
      <c r="KW119" s="27"/>
      <c r="KX119" s="27"/>
      <c r="KY119" s="27"/>
      <c r="KZ119" s="27"/>
      <c r="LA119" s="27"/>
      <c r="LB119" s="27"/>
      <c r="LC119" s="27"/>
      <c r="LD119" s="27"/>
      <c r="LE119" s="27"/>
      <c r="LF119" s="27"/>
      <c r="LG119" s="27"/>
      <c r="LH119" s="27"/>
      <c r="LI119" s="27"/>
      <c r="LJ119" s="27"/>
      <c r="LK119" s="27"/>
      <c r="LL119" s="27"/>
      <c r="LM119" s="27"/>
      <c r="LN119" s="27"/>
      <c r="LO119" s="27"/>
      <c r="LP119" s="27"/>
      <c r="LQ119" s="27"/>
      <c r="LR119" s="27"/>
      <c r="LS119" s="27"/>
      <c r="LT119" s="27"/>
      <c r="LU119" s="27"/>
      <c r="LV119" s="27"/>
      <c r="LW119" s="27"/>
      <c r="LX119" s="27"/>
      <c r="LY119" s="27"/>
      <c r="LZ119" s="27"/>
      <c r="MA119" s="27"/>
      <c r="MB119" s="27"/>
      <c r="MC119" s="27"/>
      <c r="MD119" s="27"/>
      <c r="ME119" s="27"/>
      <c r="MF119" s="27"/>
      <c r="MG119" s="27"/>
      <c r="MH119" s="27"/>
      <c r="MI119" s="27"/>
      <c r="MJ119" s="27"/>
      <c r="MK119" s="27"/>
      <c r="ML119" s="27"/>
      <c r="MM119" s="27"/>
      <c r="MN119" s="27"/>
      <c r="MO119" s="27"/>
      <c r="MP119" s="27"/>
      <c r="MQ119" s="27"/>
      <c r="MR119" s="27"/>
      <c r="MS119" s="27"/>
      <c r="MT119" s="27"/>
      <c r="MU119" s="27"/>
      <c r="MV119" s="27"/>
      <c r="MW119" s="27"/>
      <c r="MX119" s="27"/>
      <c r="MY119" s="27"/>
      <c r="MZ119" s="27"/>
      <c r="NA119" s="27"/>
      <c r="NB119" s="27"/>
      <c r="NC119" s="27"/>
      <c r="ND119" s="27"/>
      <c r="NE119" s="27"/>
      <c r="NF119" s="27"/>
      <c r="NG119" s="27"/>
      <c r="NH119" s="27"/>
      <c r="NI119" s="27"/>
      <c r="NJ119" s="27"/>
      <c r="NK119" s="27"/>
      <c r="NL119" s="27"/>
      <c r="NM119" s="27"/>
      <c r="NN119" s="27"/>
      <c r="NO119" s="27"/>
      <c r="NP119" s="27"/>
      <c r="NQ119" s="27"/>
      <c r="NR119" s="27"/>
      <c r="NS119" s="27"/>
      <c r="NT119" s="27"/>
      <c r="NU119" s="27"/>
      <c r="NV119" s="27"/>
      <c r="NW119" s="27"/>
      <c r="NX119" s="27"/>
      <c r="NY119" s="27"/>
      <c r="NZ119" s="27"/>
    </row>
    <row r="120" spans="1:390" s="11" customFormat="1" ht="28.8" customHeight="1" x14ac:dyDescent="0.25">
      <c r="A120" s="31">
        <v>116</v>
      </c>
      <c r="B120" s="12" t="s">
        <v>133</v>
      </c>
      <c r="C120" s="12" t="s">
        <v>134</v>
      </c>
      <c r="D120" s="12">
        <v>75000521</v>
      </c>
      <c r="E120" s="12">
        <v>107722381</v>
      </c>
      <c r="F120" s="12">
        <v>650044860</v>
      </c>
      <c r="G120" s="79" t="s">
        <v>138</v>
      </c>
      <c r="H120" s="15" t="s">
        <v>50</v>
      </c>
      <c r="I120" s="15" t="s">
        <v>57</v>
      </c>
      <c r="J120" s="15" t="s">
        <v>134</v>
      </c>
      <c r="K120" s="79" t="s">
        <v>138</v>
      </c>
      <c r="L120" s="60">
        <v>200000</v>
      </c>
      <c r="M120" s="111">
        <f t="shared" si="2"/>
        <v>140000</v>
      </c>
      <c r="N120" s="15">
        <v>2018</v>
      </c>
      <c r="O120" s="15"/>
      <c r="P120" s="20"/>
      <c r="Q120" s="20"/>
      <c r="R120" s="20"/>
      <c r="S120" s="20"/>
      <c r="T120" s="20"/>
      <c r="U120" s="85"/>
      <c r="V120" s="20"/>
      <c r="W120" s="85"/>
      <c r="X120" s="85"/>
      <c r="Y120" s="179" t="s">
        <v>438</v>
      </c>
      <c r="Z120" s="179" t="s">
        <v>438</v>
      </c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7"/>
      <c r="JK120" s="27"/>
      <c r="JL120" s="27"/>
      <c r="JM120" s="27"/>
      <c r="JN120" s="27"/>
      <c r="JO120" s="27"/>
      <c r="JP120" s="27"/>
      <c r="JQ120" s="27"/>
      <c r="JR120" s="27"/>
      <c r="JS120" s="27"/>
      <c r="JT120" s="27"/>
      <c r="JU120" s="27"/>
      <c r="JV120" s="27"/>
      <c r="JW120" s="27"/>
      <c r="JX120" s="27"/>
      <c r="JY120" s="27"/>
      <c r="JZ120" s="27"/>
      <c r="KA120" s="27"/>
      <c r="KB120" s="27"/>
      <c r="KC120" s="27"/>
      <c r="KD120" s="27"/>
      <c r="KE120" s="27"/>
      <c r="KF120" s="27"/>
      <c r="KG120" s="27"/>
      <c r="KH120" s="27"/>
      <c r="KI120" s="27"/>
      <c r="KJ120" s="27"/>
      <c r="KK120" s="27"/>
      <c r="KL120" s="27"/>
      <c r="KM120" s="27"/>
      <c r="KN120" s="27"/>
      <c r="KO120" s="27"/>
      <c r="KP120" s="27"/>
      <c r="KQ120" s="27"/>
      <c r="KR120" s="27"/>
      <c r="KS120" s="27"/>
      <c r="KT120" s="27"/>
      <c r="KU120" s="27"/>
      <c r="KV120" s="27"/>
      <c r="KW120" s="27"/>
      <c r="KX120" s="27"/>
      <c r="KY120" s="27"/>
      <c r="KZ120" s="27"/>
      <c r="LA120" s="27"/>
      <c r="LB120" s="27"/>
      <c r="LC120" s="27"/>
      <c r="LD120" s="27"/>
      <c r="LE120" s="27"/>
      <c r="LF120" s="27"/>
      <c r="LG120" s="27"/>
      <c r="LH120" s="27"/>
      <c r="LI120" s="27"/>
      <c r="LJ120" s="27"/>
      <c r="LK120" s="27"/>
      <c r="LL120" s="27"/>
      <c r="LM120" s="27"/>
      <c r="LN120" s="27"/>
      <c r="LO120" s="27"/>
      <c r="LP120" s="27"/>
      <c r="LQ120" s="27"/>
      <c r="LR120" s="27"/>
      <c r="LS120" s="27"/>
      <c r="LT120" s="27"/>
      <c r="LU120" s="27"/>
      <c r="LV120" s="27"/>
      <c r="LW120" s="27"/>
      <c r="LX120" s="27"/>
      <c r="LY120" s="27"/>
      <c r="LZ120" s="27"/>
      <c r="MA120" s="27"/>
      <c r="MB120" s="27"/>
      <c r="MC120" s="27"/>
      <c r="MD120" s="27"/>
      <c r="ME120" s="27"/>
      <c r="MF120" s="27"/>
      <c r="MG120" s="27"/>
      <c r="MH120" s="27"/>
      <c r="MI120" s="27"/>
      <c r="MJ120" s="27"/>
      <c r="MK120" s="27"/>
      <c r="ML120" s="27"/>
      <c r="MM120" s="27"/>
      <c r="MN120" s="27"/>
      <c r="MO120" s="27"/>
      <c r="MP120" s="27"/>
      <c r="MQ120" s="27"/>
      <c r="MR120" s="27"/>
      <c r="MS120" s="27"/>
      <c r="MT120" s="27"/>
      <c r="MU120" s="27"/>
      <c r="MV120" s="27"/>
      <c r="MW120" s="27"/>
      <c r="MX120" s="27"/>
      <c r="MY120" s="27"/>
      <c r="MZ120" s="27"/>
      <c r="NA120" s="27"/>
      <c r="NB120" s="27"/>
      <c r="NC120" s="27"/>
      <c r="ND120" s="27"/>
      <c r="NE120" s="27"/>
      <c r="NF120" s="27"/>
      <c r="NG120" s="27"/>
      <c r="NH120" s="27"/>
      <c r="NI120" s="27"/>
      <c r="NJ120" s="27"/>
      <c r="NK120" s="27"/>
      <c r="NL120" s="27"/>
      <c r="NM120" s="27"/>
      <c r="NN120" s="27"/>
      <c r="NO120" s="27"/>
      <c r="NP120" s="27"/>
      <c r="NQ120" s="27"/>
      <c r="NR120" s="27"/>
      <c r="NS120" s="27"/>
      <c r="NT120" s="27"/>
      <c r="NU120" s="27"/>
      <c r="NV120" s="27"/>
      <c r="NW120" s="27"/>
      <c r="NX120" s="27"/>
      <c r="NY120" s="27"/>
      <c r="NZ120" s="27"/>
    </row>
    <row r="121" spans="1:390" s="11" customFormat="1" ht="22.2" customHeight="1" x14ac:dyDescent="0.25">
      <c r="A121" s="154">
        <v>117</v>
      </c>
      <c r="B121" s="12" t="s">
        <v>133</v>
      </c>
      <c r="C121" s="12" t="s">
        <v>134</v>
      </c>
      <c r="D121" s="12">
        <v>75000521</v>
      </c>
      <c r="E121" s="12">
        <v>107722381</v>
      </c>
      <c r="F121" s="12">
        <v>650044860</v>
      </c>
      <c r="G121" s="79" t="s">
        <v>139</v>
      </c>
      <c r="H121" s="15" t="s">
        <v>50</v>
      </c>
      <c r="I121" s="15" t="s">
        <v>57</v>
      </c>
      <c r="J121" s="15" t="s">
        <v>134</v>
      </c>
      <c r="K121" s="79" t="s">
        <v>139</v>
      </c>
      <c r="L121" s="60">
        <v>400000</v>
      </c>
      <c r="M121" s="111">
        <f t="shared" si="2"/>
        <v>280000</v>
      </c>
      <c r="N121" s="15">
        <v>2017</v>
      </c>
      <c r="O121" s="15">
        <v>2023</v>
      </c>
      <c r="P121" s="20" t="s">
        <v>59</v>
      </c>
      <c r="Q121" s="20"/>
      <c r="R121" s="20"/>
      <c r="S121" s="20"/>
      <c r="T121" s="20"/>
      <c r="U121" s="85"/>
      <c r="V121" s="20"/>
      <c r="W121" s="85"/>
      <c r="X121" s="85"/>
      <c r="Y121" s="179" t="s">
        <v>438</v>
      </c>
      <c r="Z121" s="179" t="s">
        <v>438</v>
      </c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  <c r="IY121" s="27"/>
      <c r="IZ121" s="27"/>
      <c r="JA121" s="27"/>
      <c r="JB121" s="27"/>
      <c r="JC121" s="27"/>
      <c r="JD121" s="27"/>
      <c r="JE121" s="27"/>
      <c r="JF121" s="27"/>
      <c r="JG121" s="27"/>
      <c r="JH121" s="27"/>
      <c r="JI121" s="27"/>
      <c r="JJ121" s="27"/>
      <c r="JK121" s="27"/>
      <c r="JL121" s="27"/>
      <c r="JM121" s="27"/>
      <c r="JN121" s="27"/>
      <c r="JO121" s="27"/>
      <c r="JP121" s="27"/>
      <c r="JQ121" s="27"/>
      <c r="JR121" s="27"/>
      <c r="JS121" s="27"/>
      <c r="JT121" s="27"/>
      <c r="JU121" s="27"/>
      <c r="JV121" s="27"/>
      <c r="JW121" s="27"/>
      <c r="JX121" s="27"/>
      <c r="JY121" s="27"/>
      <c r="JZ121" s="27"/>
      <c r="KA121" s="27"/>
      <c r="KB121" s="27"/>
      <c r="KC121" s="27"/>
      <c r="KD121" s="27"/>
      <c r="KE121" s="27"/>
      <c r="KF121" s="27"/>
      <c r="KG121" s="27"/>
      <c r="KH121" s="27"/>
      <c r="KI121" s="27"/>
      <c r="KJ121" s="27"/>
      <c r="KK121" s="27"/>
      <c r="KL121" s="27"/>
      <c r="KM121" s="27"/>
      <c r="KN121" s="27"/>
      <c r="KO121" s="27"/>
      <c r="KP121" s="27"/>
      <c r="KQ121" s="27"/>
      <c r="KR121" s="27"/>
      <c r="KS121" s="27"/>
      <c r="KT121" s="27"/>
      <c r="KU121" s="27"/>
      <c r="KV121" s="27"/>
      <c r="KW121" s="27"/>
      <c r="KX121" s="27"/>
      <c r="KY121" s="27"/>
      <c r="KZ121" s="27"/>
      <c r="LA121" s="27"/>
      <c r="LB121" s="27"/>
      <c r="LC121" s="27"/>
      <c r="LD121" s="27"/>
      <c r="LE121" s="27"/>
      <c r="LF121" s="27"/>
      <c r="LG121" s="27"/>
      <c r="LH121" s="27"/>
      <c r="LI121" s="27"/>
      <c r="LJ121" s="27"/>
      <c r="LK121" s="27"/>
      <c r="LL121" s="27"/>
      <c r="LM121" s="27"/>
      <c r="LN121" s="27"/>
      <c r="LO121" s="27"/>
      <c r="LP121" s="27"/>
      <c r="LQ121" s="27"/>
      <c r="LR121" s="27"/>
      <c r="LS121" s="27"/>
      <c r="LT121" s="27"/>
      <c r="LU121" s="27"/>
      <c r="LV121" s="27"/>
      <c r="LW121" s="27"/>
      <c r="LX121" s="27"/>
      <c r="LY121" s="27"/>
      <c r="LZ121" s="27"/>
      <c r="MA121" s="27"/>
      <c r="MB121" s="27"/>
      <c r="MC121" s="27"/>
      <c r="MD121" s="27"/>
      <c r="ME121" s="27"/>
      <c r="MF121" s="27"/>
      <c r="MG121" s="27"/>
      <c r="MH121" s="27"/>
      <c r="MI121" s="27"/>
      <c r="MJ121" s="27"/>
      <c r="MK121" s="27"/>
      <c r="ML121" s="27"/>
      <c r="MM121" s="27"/>
      <c r="MN121" s="27"/>
      <c r="MO121" s="27"/>
      <c r="MP121" s="27"/>
      <c r="MQ121" s="27"/>
      <c r="MR121" s="27"/>
      <c r="MS121" s="27"/>
      <c r="MT121" s="27"/>
      <c r="MU121" s="27"/>
      <c r="MV121" s="27"/>
      <c r="MW121" s="27"/>
      <c r="MX121" s="27"/>
      <c r="MY121" s="27"/>
      <c r="MZ121" s="27"/>
      <c r="NA121" s="27"/>
      <c r="NB121" s="27"/>
      <c r="NC121" s="27"/>
      <c r="ND121" s="27"/>
      <c r="NE121" s="27"/>
      <c r="NF121" s="27"/>
      <c r="NG121" s="27"/>
      <c r="NH121" s="27"/>
      <c r="NI121" s="27"/>
      <c r="NJ121" s="27"/>
      <c r="NK121" s="27"/>
      <c r="NL121" s="27"/>
      <c r="NM121" s="27"/>
      <c r="NN121" s="27"/>
      <c r="NO121" s="27"/>
      <c r="NP121" s="27"/>
      <c r="NQ121" s="27"/>
      <c r="NR121" s="27"/>
      <c r="NS121" s="27"/>
      <c r="NT121" s="27"/>
      <c r="NU121" s="27"/>
      <c r="NV121" s="27"/>
      <c r="NW121" s="27"/>
      <c r="NX121" s="27"/>
      <c r="NY121" s="27"/>
      <c r="NZ121" s="27"/>
    </row>
    <row r="122" spans="1:390" s="11" customFormat="1" ht="22.2" customHeight="1" x14ac:dyDescent="0.25">
      <c r="A122" s="154">
        <v>118</v>
      </c>
      <c r="B122" s="12" t="s">
        <v>133</v>
      </c>
      <c r="C122" s="12" t="s">
        <v>134</v>
      </c>
      <c r="D122" s="12">
        <v>75000521</v>
      </c>
      <c r="E122" s="12">
        <v>107722381</v>
      </c>
      <c r="F122" s="12">
        <v>650044860</v>
      </c>
      <c r="G122" s="79" t="s">
        <v>140</v>
      </c>
      <c r="H122" s="15" t="s">
        <v>50</v>
      </c>
      <c r="I122" s="15" t="s">
        <v>57</v>
      </c>
      <c r="J122" s="15" t="s">
        <v>134</v>
      </c>
      <c r="K122" s="79" t="s">
        <v>140</v>
      </c>
      <c r="L122" s="60">
        <v>1000000</v>
      </c>
      <c r="M122" s="111">
        <f t="shared" si="2"/>
        <v>700000</v>
      </c>
      <c r="N122" s="15">
        <v>2020</v>
      </c>
      <c r="O122" s="15"/>
      <c r="P122" s="20"/>
      <c r="Q122" s="20"/>
      <c r="R122" s="20"/>
      <c r="S122" s="20"/>
      <c r="T122" s="20"/>
      <c r="U122" s="85"/>
      <c r="V122" s="20"/>
      <c r="W122" s="85"/>
      <c r="X122" s="85"/>
      <c r="Y122" s="179" t="s">
        <v>438</v>
      </c>
      <c r="Z122" s="179" t="s">
        <v>438</v>
      </c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  <c r="JL122" s="27"/>
      <c r="JM122" s="27"/>
      <c r="JN122" s="27"/>
      <c r="JO122" s="27"/>
      <c r="JP122" s="27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7"/>
      <c r="KD122" s="27"/>
      <c r="KE122" s="27"/>
      <c r="KF122" s="27"/>
      <c r="KG122" s="27"/>
      <c r="KH122" s="27"/>
      <c r="KI122" s="27"/>
      <c r="KJ122" s="27"/>
      <c r="KK122" s="27"/>
      <c r="KL122" s="27"/>
      <c r="KM122" s="27"/>
      <c r="KN122" s="27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7"/>
      <c r="LP122" s="27"/>
      <c r="LQ122" s="27"/>
      <c r="LR122" s="27"/>
      <c r="LS122" s="27"/>
      <c r="LT122" s="27"/>
      <c r="LU122" s="27"/>
      <c r="LV122" s="27"/>
      <c r="LW122" s="27"/>
      <c r="LX122" s="27"/>
      <c r="LY122" s="27"/>
      <c r="LZ122" s="27"/>
      <c r="MA122" s="27"/>
      <c r="MB122" s="27"/>
      <c r="MC122" s="27"/>
      <c r="MD122" s="27"/>
      <c r="ME122" s="27"/>
      <c r="MF122" s="27"/>
      <c r="MG122" s="27"/>
      <c r="MH122" s="27"/>
      <c r="MI122" s="27"/>
      <c r="MJ122" s="27"/>
      <c r="MK122" s="27"/>
      <c r="ML122" s="27"/>
      <c r="MM122" s="27"/>
      <c r="MN122" s="27"/>
      <c r="MO122" s="27"/>
      <c r="MP122" s="27"/>
      <c r="MQ122" s="27"/>
      <c r="MR122" s="27"/>
      <c r="MS122" s="27"/>
      <c r="MT122" s="27"/>
      <c r="MU122" s="27"/>
      <c r="MV122" s="27"/>
      <c r="MW122" s="27"/>
      <c r="MX122" s="27"/>
      <c r="MY122" s="27"/>
      <c r="MZ122" s="27"/>
      <c r="NA122" s="27"/>
      <c r="NB122" s="27"/>
      <c r="NC122" s="27"/>
      <c r="ND122" s="27"/>
      <c r="NE122" s="27"/>
      <c r="NF122" s="27"/>
      <c r="NG122" s="27"/>
      <c r="NH122" s="27"/>
      <c r="NI122" s="27"/>
      <c r="NJ122" s="27"/>
      <c r="NK122" s="27"/>
      <c r="NL122" s="27"/>
      <c r="NM122" s="27"/>
      <c r="NN122" s="27"/>
      <c r="NO122" s="27"/>
      <c r="NP122" s="27"/>
      <c r="NQ122" s="27"/>
      <c r="NR122" s="27"/>
      <c r="NS122" s="27"/>
      <c r="NT122" s="27"/>
      <c r="NU122" s="27"/>
      <c r="NV122" s="27"/>
      <c r="NW122" s="27"/>
      <c r="NX122" s="27"/>
      <c r="NY122" s="27"/>
      <c r="NZ122" s="27"/>
    </row>
    <row r="123" spans="1:390" s="11" customFormat="1" ht="24" x14ac:dyDescent="0.25">
      <c r="A123" s="31">
        <v>119</v>
      </c>
      <c r="B123" s="12" t="s">
        <v>133</v>
      </c>
      <c r="C123" s="12" t="s">
        <v>134</v>
      </c>
      <c r="D123" s="12">
        <v>75000521</v>
      </c>
      <c r="E123" s="12">
        <v>107722381</v>
      </c>
      <c r="F123" s="12">
        <v>650044860</v>
      </c>
      <c r="G123" s="79" t="s">
        <v>141</v>
      </c>
      <c r="H123" s="15" t="s">
        <v>50</v>
      </c>
      <c r="I123" s="15" t="s">
        <v>57</v>
      </c>
      <c r="J123" s="15" t="s">
        <v>134</v>
      </c>
      <c r="K123" s="79" t="s">
        <v>141</v>
      </c>
      <c r="L123" s="60">
        <v>400000</v>
      </c>
      <c r="M123" s="111">
        <f t="shared" si="2"/>
        <v>280000</v>
      </c>
      <c r="N123" s="15">
        <v>2019</v>
      </c>
      <c r="O123" s="15"/>
      <c r="P123" s="20" t="s">
        <v>59</v>
      </c>
      <c r="Q123" s="20"/>
      <c r="R123" s="20"/>
      <c r="S123" s="20" t="s">
        <v>59</v>
      </c>
      <c r="T123" s="20"/>
      <c r="U123" s="85"/>
      <c r="V123" s="20"/>
      <c r="W123" s="85"/>
      <c r="X123" s="85"/>
      <c r="Y123" s="179" t="s">
        <v>438</v>
      </c>
      <c r="Z123" s="179" t="s">
        <v>438</v>
      </c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7"/>
      <c r="JK123" s="27"/>
      <c r="JL123" s="27"/>
      <c r="JM123" s="27"/>
      <c r="JN123" s="27"/>
      <c r="JO123" s="27"/>
      <c r="JP123" s="27"/>
      <c r="JQ123" s="27"/>
      <c r="JR123" s="27"/>
      <c r="JS123" s="27"/>
      <c r="JT123" s="27"/>
      <c r="JU123" s="27"/>
      <c r="JV123" s="27"/>
      <c r="JW123" s="27"/>
      <c r="JX123" s="27"/>
      <c r="JY123" s="27"/>
      <c r="JZ123" s="27"/>
      <c r="KA123" s="27"/>
      <c r="KB123" s="27"/>
      <c r="KC123" s="27"/>
      <c r="KD123" s="27"/>
      <c r="KE123" s="27"/>
      <c r="KF123" s="27"/>
      <c r="KG123" s="27"/>
      <c r="KH123" s="27"/>
      <c r="KI123" s="27"/>
      <c r="KJ123" s="27"/>
      <c r="KK123" s="27"/>
      <c r="KL123" s="27"/>
      <c r="KM123" s="27"/>
      <c r="KN123" s="27"/>
      <c r="KO123" s="27"/>
      <c r="KP123" s="27"/>
      <c r="KQ123" s="27"/>
      <c r="KR123" s="27"/>
      <c r="KS123" s="27"/>
      <c r="KT123" s="27"/>
      <c r="KU123" s="27"/>
      <c r="KV123" s="27"/>
      <c r="KW123" s="27"/>
      <c r="KX123" s="27"/>
      <c r="KY123" s="27"/>
      <c r="KZ123" s="27"/>
      <c r="LA123" s="27"/>
      <c r="LB123" s="27"/>
      <c r="LC123" s="27"/>
      <c r="LD123" s="27"/>
      <c r="LE123" s="27"/>
      <c r="LF123" s="27"/>
      <c r="LG123" s="27"/>
      <c r="LH123" s="27"/>
      <c r="LI123" s="27"/>
      <c r="LJ123" s="27"/>
      <c r="LK123" s="27"/>
      <c r="LL123" s="27"/>
      <c r="LM123" s="27"/>
      <c r="LN123" s="27"/>
      <c r="LO123" s="27"/>
      <c r="LP123" s="27"/>
      <c r="LQ123" s="27"/>
      <c r="LR123" s="27"/>
      <c r="LS123" s="27"/>
      <c r="LT123" s="27"/>
      <c r="LU123" s="27"/>
      <c r="LV123" s="27"/>
      <c r="LW123" s="27"/>
      <c r="LX123" s="27"/>
      <c r="LY123" s="27"/>
      <c r="LZ123" s="27"/>
      <c r="MA123" s="27"/>
      <c r="MB123" s="27"/>
      <c r="MC123" s="27"/>
      <c r="MD123" s="27"/>
      <c r="ME123" s="27"/>
      <c r="MF123" s="27"/>
      <c r="MG123" s="27"/>
      <c r="MH123" s="27"/>
      <c r="MI123" s="27"/>
      <c r="MJ123" s="27"/>
      <c r="MK123" s="27"/>
      <c r="ML123" s="27"/>
      <c r="MM123" s="27"/>
      <c r="MN123" s="27"/>
      <c r="MO123" s="27"/>
      <c r="MP123" s="27"/>
      <c r="MQ123" s="27"/>
      <c r="MR123" s="27"/>
      <c r="MS123" s="27"/>
      <c r="MT123" s="27"/>
      <c r="MU123" s="27"/>
      <c r="MV123" s="27"/>
      <c r="MW123" s="27"/>
      <c r="MX123" s="27"/>
      <c r="MY123" s="27"/>
      <c r="MZ123" s="27"/>
      <c r="NA123" s="27"/>
      <c r="NB123" s="27"/>
      <c r="NC123" s="27"/>
      <c r="ND123" s="27"/>
      <c r="NE123" s="27"/>
      <c r="NF123" s="27"/>
      <c r="NG123" s="27"/>
      <c r="NH123" s="27"/>
      <c r="NI123" s="27"/>
      <c r="NJ123" s="27"/>
      <c r="NK123" s="27"/>
      <c r="NL123" s="27"/>
      <c r="NM123" s="27"/>
      <c r="NN123" s="27"/>
      <c r="NO123" s="27"/>
      <c r="NP123" s="27"/>
      <c r="NQ123" s="27"/>
      <c r="NR123" s="27"/>
      <c r="NS123" s="27"/>
      <c r="NT123" s="27"/>
      <c r="NU123" s="27"/>
      <c r="NV123" s="27"/>
      <c r="NW123" s="27"/>
      <c r="NX123" s="27"/>
      <c r="NY123" s="27"/>
      <c r="NZ123" s="27"/>
    </row>
    <row r="124" spans="1:390" s="11" customFormat="1" ht="25.8" customHeight="1" x14ac:dyDescent="0.25">
      <c r="A124" s="154">
        <v>120</v>
      </c>
      <c r="B124" s="12" t="s">
        <v>133</v>
      </c>
      <c r="C124" s="12" t="s">
        <v>134</v>
      </c>
      <c r="D124" s="12">
        <v>75000521</v>
      </c>
      <c r="E124" s="12">
        <v>107722381</v>
      </c>
      <c r="F124" s="12">
        <v>650044860</v>
      </c>
      <c r="G124" s="79" t="s">
        <v>142</v>
      </c>
      <c r="H124" s="15" t="s">
        <v>50</v>
      </c>
      <c r="I124" s="15" t="s">
        <v>57</v>
      </c>
      <c r="J124" s="15" t="s">
        <v>134</v>
      </c>
      <c r="K124" s="79" t="s">
        <v>142</v>
      </c>
      <c r="L124" s="60">
        <v>100000</v>
      </c>
      <c r="M124" s="111">
        <f t="shared" si="2"/>
        <v>70000</v>
      </c>
      <c r="N124" s="15">
        <v>2018</v>
      </c>
      <c r="O124" s="15"/>
      <c r="P124" s="20"/>
      <c r="Q124" s="20"/>
      <c r="R124" s="20"/>
      <c r="S124" s="20"/>
      <c r="T124" s="20"/>
      <c r="U124" s="85"/>
      <c r="V124" s="20"/>
      <c r="W124" s="85"/>
      <c r="X124" s="85"/>
      <c r="Y124" s="179" t="s">
        <v>438</v>
      </c>
      <c r="Z124" s="179" t="s">
        <v>438</v>
      </c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  <c r="JL124" s="27"/>
      <c r="JM124" s="27"/>
      <c r="JN124" s="27"/>
      <c r="JO124" s="27"/>
      <c r="JP124" s="27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7"/>
      <c r="KD124" s="27"/>
      <c r="KE124" s="27"/>
      <c r="KF124" s="27"/>
      <c r="KG124" s="27"/>
      <c r="KH124" s="27"/>
      <c r="KI124" s="27"/>
      <c r="KJ124" s="27"/>
      <c r="KK124" s="27"/>
      <c r="KL124" s="27"/>
      <c r="KM124" s="27"/>
      <c r="KN124" s="27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7"/>
      <c r="LP124" s="27"/>
      <c r="LQ124" s="27"/>
      <c r="LR124" s="27"/>
      <c r="LS124" s="27"/>
      <c r="LT124" s="27"/>
      <c r="LU124" s="27"/>
      <c r="LV124" s="27"/>
      <c r="LW124" s="27"/>
      <c r="LX124" s="27"/>
      <c r="LY124" s="27"/>
      <c r="LZ124" s="27"/>
      <c r="MA124" s="27"/>
      <c r="MB124" s="27"/>
      <c r="MC124" s="27"/>
      <c r="MD124" s="27"/>
      <c r="ME124" s="27"/>
      <c r="MF124" s="27"/>
      <c r="MG124" s="27"/>
      <c r="MH124" s="27"/>
      <c r="MI124" s="27"/>
      <c r="MJ124" s="27"/>
      <c r="MK124" s="27"/>
      <c r="ML124" s="27"/>
      <c r="MM124" s="27"/>
      <c r="MN124" s="27"/>
      <c r="MO124" s="27"/>
      <c r="MP124" s="27"/>
      <c r="MQ124" s="27"/>
      <c r="MR124" s="27"/>
      <c r="MS124" s="27"/>
      <c r="MT124" s="27"/>
      <c r="MU124" s="27"/>
      <c r="MV124" s="27"/>
      <c r="MW124" s="27"/>
      <c r="MX124" s="27"/>
      <c r="MY124" s="27"/>
      <c r="MZ124" s="27"/>
      <c r="NA124" s="27"/>
      <c r="NB124" s="27"/>
      <c r="NC124" s="27"/>
      <c r="ND124" s="27"/>
      <c r="NE124" s="27"/>
      <c r="NF124" s="27"/>
      <c r="NG124" s="27"/>
      <c r="NH124" s="27"/>
      <c r="NI124" s="27"/>
      <c r="NJ124" s="27"/>
      <c r="NK124" s="27"/>
      <c r="NL124" s="27"/>
      <c r="NM124" s="27"/>
      <c r="NN124" s="27"/>
      <c r="NO124" s="27"/>
      <c r="NP124" s="27"/>
      <c r="NQ124" s="27"/>
      <c r="NR124" s="27"/>
      <c r="NS124" s="27"/>
      <c r="NT124" s="27"/>
      <c r="NU124" s="27"/>
      <c r="NV124" s="27"/>
      <c r="NW124" s="27"/>
      <c r="NX124" s="27"/>
      <c r="NY124" s="27"/>
      <c r="NZ124" s="27"/>
    </row>
    <row r="125" spans="1:390" s="11" customFormat="1" ht="24" x14ac:dyDescent="0.25">
      <c r="A125" s="154">
        <v>121</v>
      </c>
      <c r="B125" s="12" t="s">
        <v>133</v>
      </c>
      <c r="C125" s="12" t="s">
        <v>134</v>
      </c>
      <c r="D125" s="12">
        <v>75000521</v>
      </c>
      <c r="E125" s="12">
        <v>107722381</v>
      </c>
      <c r="F125" s="12">
        <v>650044860</v>
      </c>
      <c r="G125" s="79" t="s">
        <v>143</v>
      </c>
      <c r="H125" s="15" t="s">
        <v>50</v>
      </c>
      <c r="I125" s="15" t="s">
        <v>57</v>
      </c>
      <c r="J125" s="15" t="s">
        <v>134</v>
      </c>
      <c r="K125" s="79" t="s">
        <v>143</v>
      </c>
      <c r="L125" s="60">
        <v>500000</v>
      </c>
      <c r="M125" s="111">
        <f t="shared" si="2"/>
        <v>350000</v>
      </c>
      <c r="N125" s="15">
        <v>2018</v>
      </c>
      <c r="O125" s="15">
        <v>2020</v>
      </c>
      <c r="P125" s="20" t="s">
        <v>59</v>
      </c>
      <c r="Q125" s="20" t="s">
        <v>59</v>
      </c>
      <c r="R125" s="20" t="s">
        <v>59</v>
      </c>
      <c r="S125" s="20"/>
      <c r="T125" s="20"/>
      <c r="U125" s="85"/>
      <c r="V125" s="20"/>
      <c r="W125" s="85"/>
      <c r="X125" s="85"/>
      <c r="Y125" s="179" t="s">
        <v>438</v>
      </c>
      <c r="Z125" s="179" t="s">
        <v>438</v>
      </c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  <c r="IY125" s="27"/>
      <c r="IZ125" s="27"/>
      <c r="JA125" s="27"/>
      <c r="JB125" s="27"/>
      <c r="JC125" s="27"/>
      <c r="JD125" s="27"/>
      <c r="JE125" s="27"/>
      <c r="JF125" s="27"/>
      <c r="JG125" s="27"/>
      <c r="JH125" s="27"/>
      <c r="JI125" s="27"/>
      <c r="JJ125" s="27"/>
      <c r="JK125" s="27"/>
      <c r="JL125" s="27"/>
      <c r="JM125" s="27"/>
      <c r="JN125" s="27"/>
      <c r="JO125" s="27"/>
      <c r="JP125" s="27"/>
      <c r="JQ125" s="27"/>
      <c r="JR125" s="27"/>
      <c r="JS125" s="27"/>
      <c r="JT125" s="27"/>
      <c r="JU125" s="27"/>
      <c r="JV125" s="27"/>
      <c r="JW125" s="27"/>
      <c r="JX125" s="27"/>
      <c r="JY125" s="27"/>
      <c r="JZ125" s="27"/>
      <c r="KA125" s="27"/>
      <c r="KB125" s="27"/>
      <c r="KC125" s="27"/>
      <c r="KD125" s="27"/>
      <c r="KE125" s="27"/>
      <c r="KF125" s="27"/>
      <c r="KG125" s="27"/>
      <c r="KH125" s="27"/>
      <c r="KI125" s="27"/>
      <c r="KJ125" s="27"/>
      <c r="KK125" s="27"/>
      <c r="KL125" s="27"/>
      <c r="KM125" s="27"/>
      <c r="KN125" s="27"/>
      <c r="KO125" s="27"/>
      <c r="KP125" s="27"/>
      <c r="KQ125" s="27"/>
      <c r="KR125" s="27"/>
      <c r="KS125" s="27"/>
      <c r="KT125" s="27"/>
      <c r="KU125" s="27"/>
      <c r="KV125" s="27"/>
      <c r="KW125" s="27"/>
      <c r="KX125" s="27"/>
      <c r="KY125" s="27"/>
      <c r="KZ125" s="27"/>
      <c r="LA125" s="27"/>
      <c r="LB125" s="27"/>
      <c r="LC125" s="27"/>
      <c r="LD125" s="27"/>
      <c r="LE125" s="27"/>
      <c r="LF125" s="27"/>
      <c r="LG125" s="27"/>
      <c r="LH125" s="27"/>
      <c r="LI125" s="27"/>
      <c r="LJ125" s="27"/>
      <c r="LK125" s="27"/>
      <c r="LL125" s="27"/>
      <c r="LM125" s="27"/>
      <c r="LN125" s="27"/>
      <c r="LO125" s="27"/>
      <c r="LP125" s="27"/>
      <c r="LQ125" s="27"/>
      <c r="LR125" s="27"/>
      <c r="LS125" s="27"/>
      <c r="LT125" s="27"/>
      <c r="LU125" s="27"/>
      <c r="LV125" s="27"/>
      <c r="LW125" s="27"/>
      <c r="LX125" s="27"/>
      <c r="LY125" s="27"/>
      <c r="LZ125" s="27"/>
      <c r="MA125" s="27"/>
      <c r="MB125" s="27"/>
      <c r="MC125" s="27"/>
      <c r="MD125" s="27"/>
      <c r="ME125" s="27"/>
      <c r="MF125" s="27"/>
      <c r="MG125" s="27"/>
      <c r="MH125" s="27"/>
      <c r="MI125" s="27"/>
      <c r="MJ125" s="27"/>
      <c r="MK125" s="27"/>
      <c r="ML125" s="27"/>
      <c r="MM125" s="27"/>
      <c r="MN125" s="27"/>
      <c r="MO125" s="27"/>
      <c r="MP125" s="27"/>
      <c r="MQ125" s="27"/>
      <c r="MR125" s="27"/>
      <c r="MS125" s="27"/>
      <c r="MT125" s="27"/>
      <c r="MU125" s="27"/>
      <c r="MV125" s="27"/>
      <c r="MW125" s="27"/>
      <c r="MX125" s="27"/>
      <c r="MY125" s="27"/>
      <c r="MZ125" s="27"/>
      <c r="NA125" s="27"/>
      <c r="NB125" s="27"/>
      <c r="NC125" s="27"/>
      <c r="ND125" s="27"/>
      <c r="NE125" s="27"/>
      <c r="NF125" s="27"/>
      <c r="NG125" s="27"/>
      <c r="NH125" s="27"/>
      <c r="NI125" s="27"/>
      <c r="NJ125" s="27"/>
      <c r="NK125" s="27"/>
      <c r="NL125" s="27"/>
      <c r="NM125" s="27"/>
      <c r="NN125" s="27"/>
      <c r="NO125" s="27"/>
      <c r="NP125" s="27"/>
      <c r="NQ125" s="27"/>
      <c r="NR125" s="27"/>
      <c r="NS125" s="27"/>
      <c r="NT125" s="27"/>
      <c r="NU125" s="27"/>
      <c r="NV125" s="27"/>
      <c r="NW125" s="27"/>
      <c r="NX125" s="27"/>
      <c r="NY125" s="27"/>
      <c r="NZ125" s="27"/>
    </row>
    <row r="126" spans="1:390" s="11" customFormat="1" ht="24" x14ac:dyDescent="0.25">
      <c r="A126" s="31">
        <v>122</v>
      </c>
      <c r="B126" s="12" t="s">
        <v>133</v>
      </c>
      <c r="C126" s="12" t="s">
        <v>134</v>
      </c>
      <c r="D126" s="12">
        <v>75000521</v>
      </c>
      <c r="E126" s="12">
        <v>107722381</v>
      </c>
      <c r="F126" s="12">
        <v>650044860</v>
      </c>
      <c r="G126" s="79" t="s">
        <v>233</v>
      </c>
      <c r="H126" s="15" t="s">
        <v>50</v>
      </c>
      <c r="I126" s="15" t="s">
        <v>57</v>
      </c>
      <c r="J126" s="15" t="s">
        <v>134</v>
      </c>
      <c r="K126" s="79" t="s">
        <v>233</v>
      </c>
      <c r="L126" s="60">
        <v>700000</v>
      </c>
      <c r="M126" s="111">
        <f t="shared" si="2"/>
        <v>489999.99999999994</v>
      </c>
      <c r="N126" s="15">
        <v>2018</v>
      </c>
      <c r="O126" s="15">
        <v>2019</v>
      </c>
      <c r="P126" s="20" t="s">
        <v>59</v>
      </c>
      <c r="Q126" s="20" t="s">
        <v>59</v>
      </c>
      <c r="R126" s="20" t="s">
        <v>59</v>
      </c>
      <c r="S126" s="20" t="s">
        <v>59</v>
      </c>
      <c r="T126" s="20"/>
      <c r="U126" s="85"/>
      <c r="V126" s="20"/>
      <c r="W126" s="85"/>
      <c r="X126" s="85"/>
      <c r="Y126" s="179" t="s">
        <v>438</v>
      </c>
      <c r="Z126" s="179" t="s">
        <v>438</v>
      </c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7"/>
      <c r="JK126" s="27"/>
      <c r="JL126" s="27"/>
      <c r="JM126" s="27"/>
      <c r="JN126" s="27"/>
      <c r="JO126" s="27"/>
      <c r="JP126" s="27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7"/>
      <c r="KD126" s="27"/>
      <c r="KE126" s="27"/>
      <c r="KF126" s="27"/>
      <c r="KG126" s="27"/>
      <c r="KH126" s="27"/>
      <c r="KI126" s="27"/>
      <c r="KJ126" s="27"/>
      <c r="KK126" s="27"/>
      <c r="KL126" s="27"/>
      <c r="KM126" s="27"/>
      <c r="KN126" s="27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7"/>
      <c r="LP126" s="27"/>
      <c r="LQ126" s="27"/>
      <c r="LR126" s="27"/>
      <c r="LS126" s="27"/>
      <c r="LT126" s="27"/>
      <c r="LU126" s="27"/>
      <c r="LV126" s="27"/>
      <c r="LW126" s="27"/>
      <c r="LX126" s="27"/>
      <c r="LY126" s="27"/>
      <c r="LZ126" s="27"/>
      <c r="MA126" s="27"/>
      <c r="MB126" s="27"/>
      <c r="MC126" s="27"/>
      <c r="MD126" s="27"/>
      <c r="ME126" s="27"/>
      <c r="MF126" s="27"/>
      <c r="MG126" s="27"/>
      <c r="MH126" s="27"/>
      <c r="MI126" s="27"/>
      <c r="MJ126" s="27"/>
      <c r="MK126" s="27"/>
      <c r="ML126" s="27"/>
      <c r="MM126" s="27"/>
      <c r="MN126" s="27"/>
      <c r="MO126" s="27"/>
      <c r="MP126" s="27"/>
      <c r="MQ126" s="27"/>
      <c r="MR126" s="27"/>
      <c r="MS126" s="27"/>
      <c r="MT126" s="27"/>
      <c r="MU126" s="27"/>
      <c r="MV126" s="27"/>
      <c r="MW126" s="27"/>
      <c r="MX126" s="27"/>
      <c r="MY126" s="27"/>
      <c r="MZ126" s="27"/>
      <c r="NA126" s="27"/>
      <c r="NB126" s="27"/>
      <c r="NC126" s="27"/>
      <c r="ND126" s="27"/>
      <c r="NE126" s="27"/>
      <c r="NF126" s="27"/>
      <c r="NG126" s="27"/>
      <c r="NH126" s="27"/>
      <c r="NI126" s="27"/>
      <c r="NJ126" s="27"/>
      <c r="NK126" s="27"/>
      <c r="NL126" s="27"/>
      <c r="NM126" s="27"/>
      <c r="NN126" s="27"/>
      <c r="NO126" s="27"/>
      <c r="NP126" s="27"/>
      <c r="NQ126" s="27"/>
      <c r="NR126" s="27"/>
      <c r="NS126" s="27"/>
      <c r="NT126" s="27"/>
      <c r="NU126" s="27"/>
      <c r="NV126" s="27"/>
      <c r="NW126" s="27"/>
      <c r="NX126" s="27"/>
      <c r="NY126" s="27"/>
      <c r="NZ126" s="27"/>
    </row>
    <row r="127" spans="1:390" s="11" customFormat="1" ht="24" x14ac:dyDescent="0.25">
      <c r="A127" s="154">
        <v>123</v>
      </c>
      <c r="B127" s="12" t="s">
        <v>133</v>
      </c>
      <c r="C127" s="12" t="s">
        <v>134</v>
      </c>
      <c r="D127" s="12">
        <v>75000521</v>
      </c>
      <c r="E127" s="12">
        <v>107722381</v>
      </c>
      <c r="F127" s="12">
        <v>650044860</v>
      </c>
      <c r="G127" s="79" t="s">
        <v>144</v>
      </c>
      <c r="H127" s="15" t="s">
        <v>50</v>
      </c>
      <c r="I127" s="15" t="s">
        <v>57</v>
      </c>
      <c r="J127" s="15" t="s">
        <v>134</v>
      </c>
      <c r="K127" s="79" t="s">
        <v>144</v>
      </c>
      <c r="L127" s="60">
        <v>900000</v>
      </c>
      <c r="M127" s="111">
        <f t="shared" si="2"/>
        <v>630000</v>
      </c>
      <c r="N127" s="15">
        <v>2019</v>
      </c>
      <c r="O127" s="15">
        <v>2021</v>
      </c>
      <c r="P127" s="20" t="s">
        <v>59</v>
      </c>
      <c r="Q127" s="20" t="s">
        <v>59</v>
      </c>
      <c r="R127" s="20" t="s">
        <v>59</v>
      </c>
      <c r="S127" s="20" t="s">
        <v>59</v>
      </c>
      <c r="T127" s="20"/>
      <c r="U127" s="85"/>
      <c r="V127" s="20"/>
      <c r="W127" s="85"/>
      <c r="X127" s="85"/>
      <c r="Y127" s="179" t="s">
        <v>438</v>
      </c>
      <c r="Z127" s="179" t="s">
        <v>438</v>
      </c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7"/>
      <c r="JK127" s="27"/>
      <c r="JL127" s="27"/>
      <c r="JM127" s="27"/>
      <c r="JN127" s="27"/>
      <c r="JO127" s="27"/>
      <c r="JP127" s="27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7"/>
      <c r="KD127" s="27"/>
      <c r="KE127" s="27"/>
      <c r="KF127" s="27"/>
      <c r="KG127" s="27"/>
      <c r="KH127" s="27"/>
      <c r="KI127" s="27"/>
      <c r="KJ127" s="27"/>
      <c r="KK127" s="27"/>
      <c r="KL127" s="27"/>
      <c r="KM127" s="27"/>
      <c r="KN127" s="27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7"/>
      <c r="LP127" s="27"/>
      <c r="LQ127" s="27"/>
      <c r="LR127" s="27"/>
      <c r="LS127" s="27"/>
      <c r="LT127" s="27"/>
      <c r="LU127" s="27"/>
      <c r="LV127" s="27"/>
      <c r="LW127" s="27"/>
      <c r="LX127" s="27"/>
      <c r="LY127" s="27"/>
      <c r="LZ127" s="27"/>
      <c r="MA127" s="27"/>
      <c r="MB127" s="27"/>
      <c r="MC127" s="27"/>
      <c r="MD127" s="27"/>
      <c r="ME127" s="27"/>
      <c r="MF127" s="27"/>
      <c r="MG127" s="27"/>
      <c r="MH127" s="27"/>
      <c r="MI127" s="27"/>
      <c r="MJ127" s="27"/>
      <c r="MK127" s="27"/>
      <c r="ML127" s="27"/>
      <c r="MM127" s="27"/>
      <c r="MN127" s="27"/>
      <c r="MO127" s="27"/>
      <c r="MP127" s="27"/>
      <c r="MQ127" s="27"/>
      <c r="MR127" s="27"/>
      <c r="MS127" s="27"/>
      <c r="MT127" s="27"/>
      <c r="MU127" s="27"/>
      <c r="MV127" s="27"/>
      <c r="MW127" s="27"/>
      <c r="MX127" s="27"/>
      <c r="MY127" s="27"/>
      <c r="MZ127" s="27"/>
      <c r="NA127" s="27"/>
      <c r="NB127" s="27"/>
      <c r="NC127" s="27"/>
      <c r="ND127" s="27"/>
      <c r="NE127" s="27"/>
      <c r="NF127" s="27"/>
      <c r="NG127" s="27"/>
      <c r="NH127" s="27"/>
      <c r="NI127" s="27"/>
      <c r="NJ127" s="27"/>
      <c r="NK127" s="27"/>
      <c r="NL127" s="27"/>
      <c r="NM127" s="27"/>
      <c r="NN127" s="27"/>
      <c r="NO127" s="27"/>
      <c r="NP127" s="27"/>
      <c r="NQ127" s="27"/>
      <c r="NR127" s="27"/>
      <c r="NS127" s="27"/>
      <c r="NT127" s="27"/>
      <c r="NU127" s="27"/>
      <c r="NV127" s="27"/>
      <c r="NW127" s="27"/>
      <c r="NX127" s="27"/>
      <c r="NY127" s="27"/>
      <c r="NZ127" s="27"/>
    </row>
    <row r="128" spans="1:390" s="11" customFormat="1" ht="24" x14ac:dyDescent="0.25">
      <c r="A128" s="154">
        <v>124</v>
      </c>
      <c r="B128" s="12" t="s">
        <v>145</v>
      </c>
      <c r="C128" s="12" t="s">
        <v>146</v>
      </c>
      <c r="D128" s="12">
        <v>75000539</v>
      </c>
      <c r="E128" s="12">
        <v>107722411</v>
      </c>
      <c r="F128" s="12">
        <v>650042301</v>
      </c>
      <c r="G128" s="79" t="s">
        <v>147</v>
      </c>
      <c r="H128" s="15" t="s">
        <v>50</v>
      </c>
      <c r="I128" s="15" t="s">
        <v>57</v>
      </c>
      <c r="J128" s="15" t="s">
        <v>146</v>
      </c>
      <c r="K128" s="79" t="s">
        <v>147</v>
      </c>
      <c r="L128" s="61">
        <v>3500000</v>
      </c>
      <c r="M128" s="111">
        <f t="shared" si="2"/>
        <v>2450000</v>
      </c>
      <c r="N128" s="62">
        <v>2021</v>
      </c>
      <c r="O128" s="15">
        <v>2022</v>
      </c>
      <c r="P128" s="20"/>
      <c r="Q128" s="20"/>
      <c r="R128" s="20"/>
      <c r="S128" s="20"/>
      <c r="T128" s="20"/>
      <c r="U128" s="85"/>
      <c r="V128" s="20"/>
      <c r="W128" s="85"/>
      <c r="X128" s="85"/>
      <c r="Y128" s="179" t="s">
        <v>438</v>
      </c>
      <c r="Z128" s="179" t="s">
        <v>438</v>
      </c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  <c r="LT128" s="27"/>
      <c r="LU128" s="27"/>
      <c r="LV128" s="27"/>
      <c r="LW128" s="27"/>
      <c r="LX128" s="27"/>
      <c r="LY128" s="27"/>
      <c r="LZ128" s="27"/>
      <c r="MA128" s="27"/>
      <c r="MB128" s="27"/>
      <c r="MC128" s="27"/>
      <c r="MD128" s="27"/>
      <c r="ME128" s="27"/>
      <c r="MF128" s="27"/>
      <c r="MG128" s="27"/>
      <c r="MH128" s="27"/>
      <c r="MI128" s="27"/>
      <c r="MJ128" s="27"/>
      <c r="MK128" s="27"/>
      <c r="ML128" s="27"/>
      <c r="MM128" s="27"/>
      <c r="MN128" s="27"/>
      <c r="MO128" s="27"/>
      <c r="MP128" s="27"/>
      <c r="MQ128" s="27"/>
      <c r="MR128" s="27"/>
      <c r="MS128" s="27"/>
      <c r="MT128" s="27"/>
      <c r="MU128" s="27"/>
      <c r="MV128" s="27"/>
      <c r="MW128" s="27"/>
      <c r="MX128" s="27"/>
      <c r="MY128" s="27"/>
      <c r="MZ128" s="27"/>
      <c r="NA128" s="27"/>
      <c r="NB128" s="27"/>
      <c r="NC128" s="27"/>
      <c r="ND128" s="27"/>
      <c r="NE128" s="27"/>
      <c r="NF128" s="27"/>
      <c r="NG128" s="27"/>
      <c r="NH128" s="27"/>
      <c r="NI128" s="27"/>
      <c r="NJ128" s="27"/>
      <c r="NK128" s="27"/>
      <c r="NL128" s="27"/>
      <c r="NM128" s="27"/>
      <c r="NN128" s="27"/>
      <c r="NO128" s="27"/>
      <c r="NP128" s="27"/>
      <c r="NQ128" s="27"/>
      <c r="NR128" s="27"/>
      <c r="NS128" s="27"/>
      <c r="NT128" s="27"/>
      <c r="NU128" s="27"/>
      <c r="NV128" s="27"/>
      <c r="NW128" s="27"/>
      <c r="NX128" s="27"/>
      <c r="NY128" s="27"/>
      <c r="NZ128" s="27"/>
    </row>
    <row r="129" spans="1:390" s="11" customFormat="1" ht="12" x14ac:dyDescent="0.25">
      <c r="A129" s="31">
        <v>125</v>
      </c>
      <c r="B129" s="12" t="s">
        <v>145</v>
      </c>
      <c r="C129" s="12" t="s">
        <v>146</v>
      </c>
      <c r="D129" s="12">
        <v>75000539</v>
      </c>
      <c r="E129" s="12">
        <v>107722411</v>
      </c>
      <c r="F129" s="12">
        <v>650042301</v>
      </c>
      <c r="G129" s="79" t="s">
        <v>148</v>
      </c>
      <c r="H129" s="15" t="s">
        <v>50</v>
      </c>
      <c r="I129" s="15" t="s">
        <v>57</v>
      </c>
      <c r="J129" s="15" t="s">
        <v>146</v>
      </c>
      <c r="K129" s="79" t="s">
        <v>148</v>
      </c>
      <c r="L129" s="61">
        <v>4000000</v>
      </c>
      <c r="M129" s="111">
        <f t="shared" si="2"/>
        <v>2800000</v>
      </c>
      <c r="N129" s="62">
        <v>2021</v>
      </c>
      <c r="O129" s="15">
        <v>2023</v>
      </c>
      <c r="P129" s="20"/>
      <c r="Q129" s="20"/>
      <c r="R129" s="20"/>
      <c r="S129" s="20"/>
      <c r="T129" s="20"/>
      <c r="U129" s="85"/>
      <c r="V129" s="20"/>
      <c r="W129" s="85"/>
      <c r="X129" s="85"/>
      <c r="Y129" s="179" t="s">
        <v>438</v>
      </c>
      <c r="Z129" s="179" t="s">
        <v>438</v>
      </c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  <c r="LT129" s="27"/>
      <c r="LU129" s="27"/>
      <c r="LV129" s="27"/>
      <c r="LW129" s="27"/>
      <c r="LX129" s="27"/>
      <c r="LY129" s="27"/>
      <c r="LZ129" s="27"/>
      <c r="MA129" s="27"/>
      <c r="MB129" s="27"/>
      <c r="MC129" s="27"/>
      <c r="MD129" s="27"/>
      <c r="ME129" s="27"/>
      <c r="MF129" s="27"/>
      <c r="MG129" s="27"/>
      <c r="MH129" s="27"/>
      <c r="MI129" s="27"/>
      <c r="MJ129" s="27"/>
      <c r="MK129" s="27"/>
      <c r="ML129" s="27"/>
      <c r="MM129" s="27"/>
      <c r="MN129" s="27"/>
      <c r="MO129" s="27"/>
      <c r="MP129" s="27"/>
      <c r="MQ129" s="27"/>
      <c r="MR129" s="27"/>
      <c r="MS129" s="27"/>
      <c r="MT129" s="27"/>
      <c r="MU129" s="27"/>
      <c r="MV129" s="27"/>
      <c r="MW129" s="27"/>
      <c r="MX129" s="27"/>
      <c r="MY129" s="27"/>
      <c r="MZ129" s="27"/>
      <c r="NA129" s="27"/>
      <c r="NB129" s="27"/>
      <c r="NC129" s="27"/>
      <c r="ND129" s="27"/>
      <c r="NE129" s="27"/>
      <c r="NF129" s="27"/>
      <c r="NG129" s="27"/>
      <c r="NH129" s="27"/>
      <c r="NI129" s="27"/>
      <c r="NJ129" s="27"/>
      <c r="NK129" s="27"/>
      <c r="NL129" s="27"/>
      <c r="NM129" s="27"/>
      <c r="NN129" s="27"/>
      <c r="NO129" s="27"/>
      <c r="NP129" s="27"/>
      <c r="NQ129" s="27"/>
      <c r="NR129" s="27"/>
      <c r="NS129" s="27"/>
      <c r="NT129" s="27"/>
      <c r="NU129" s="27"/>
      <c r="NV129" s="27"/>
      <c r="NW129" s="27"/>
      <c r="NX129" s="27"/>
      <c r="NY129" s="27"/>
      <c r="NZ129" s="27"/>
    </row>
    <row r="130" spans="1:390" s="11" customFormat="1" ht="16.2" customHeight="1" x14ac:dyDescent="0.25">
      <c r="A130" s="154">
        <v>126</v>
      </c>
      <c r="B130" s="12" t="s">
        <v>145</v>
      </c>
      <c r="C130" s="12" t="s">
        <v>146</v>
      </c>
      <c r="D130" s="12">
        <v>75000539</v>
      </c>
      <c r="E130" s="12">
        <v>107722411</v>
      </c>
      <c r="F130" s="12">
        <v>650042301</v>
      </c>
      <c r="G130" s="79" t="s">
        <v>149</v>
      </c>
      <c r="H130" s="15" t="s">
        <v>50</v>
      </c>
      <c r="I130" s="15" t="s">
        <v>57</v>
      </c>
      <c r="J130" s="15" t="s">
        <v>146</v>
      </c>
      <c r="K130" s="79" t="s">
        <v>149</v>
      </c>
      <c r="L130" s="61">
        <v>7000000</v>
      </c>
      <c r="M130" s="111">
        <f t="shared" si="2"/>
        <v>4900000</v>
      </c>
      <c r="N130" s="62">
        <v>2021</v>
      </c>
      <c r="O130" s="15">
        <v>2023</v>
      </c>
      <c r="P130" s="20"/>
      <c r="Q130" s="20" t="s">
        <v>59</v>
      </c>
      <c r="R130" s="20" t="s">
        <v>59</v>
      </c>
      <c r="S130" s="20" t="s">
        <v>59</v>
      </c>
      <c r="T130" s="20"/>
      <c r="U130" s="85"/>
      <c r="V130" s="20"/>
      <c r="W130" s="85"/>
      <c r="X130" s="85"/>
      <c r="Y130" s="179" t="s">
        <v>438</v>
      </c>
      <c r="Z130" s="179" t="s">
        <v>438</v>
      </c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7"/>
      <c r="JK130" s="27"/>
      <c r="JL130" s="27"/>
      <c r="JM130" s="27"/>
      <c r="JN130" s="27"/>
      <c r="JO130" s="27"/>
      <c r="JP130" s="27"/>
      <c r="JQ130" s="27"/>
      <c r="JR130" s="27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7"/>
      <c r="KD130" s="27"/>
      <c r="KE130" s="27"/>
      <c r="KF130" s="27"/>
      <c r="KG130" s="27"/>
      <c r="KH130" s="27"/>
      <c r="KI130" s="27"/>
      <c r="KJ130" s="27"/>
      <c r="KK130" s="27"/>
      <c r="KL130" s="27"/>
      <c r="KM130" s="27"/>
      <c r="KN130" s="27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7"/>
      <c r="LP130" s="27"/>
      <c r="LQ130" s="27"/>
      <c r="LR130" s="27"/>
      <c r="LS130" s="27"/>
      <c r="LT130" s="27"/>
      <c r="LU130" s="27"/>
      <c r="LV130" s="27"/>
      <c r="LW130" s="27"/>
      <c r="LX130" s="27"/>
      <c r="LY130" s="27"/>
      <c r="LZ130" s="27"/>
      <c r="MA130" s="27"/>
      <c r="MB130" s="27"/>
      <c r="MC130" s="27"/>
      <c r="MD130" s="27"/>
      <c r="ME130" s="27"/>
      <c r="MF130" s="27"/>
      <c r="MG130" s="27"/>
      <c r="MH130" s="27"/>
      <c r="MI130" s="27"/>
      <c r="MJ130" s="27"/>
      <c r="MK130" s="27"/>
      <c r="ML130" s="27"/>
      <c r="MM130" s="27"/>
      <c r="MN130" s="27"/>
      <c r="MO130" s="27"/>
      <c r="MP130" s="27"/>
      <c r="MQ130" s="27"/>
      <c r="MR130" s="27"/>
      <c r="MS130" s="27"/>
      <c r="MT130" s="27"/>
      <c r="MU130" s="27"/>
      <c r="MV130" s="27"/>
      <c r="MW130" s="27"/>
      <c r="MX130" s="27"/>
      <c r="MY130" s="27"/>
      <c r="MZ130" s="27"/>
      <c r="NA130" s="27"/>
      <c r="NB130" s="27"/>
      <c r="NC130" s="27"/>
      <c r="ND130" s="27"/>
      <c r="NE130" s="27"/>
      <c r="NF130" s="27"/>
      <c r="NG130" s="27"/>
      <c r="NH130" s="27"/>
      <c r="NI130" s="27"/>
      <c r="NJ130" s="27"/>
      <c r="NK130" s="27"/>
      <c r="NL130" s="27"/>
      <c r="NM130" s="27"/>
      <c r="NN130" s="27"/>
      <c r="NO130" s="27"/>
      <c r="NP130" s="27"/>
      <c r="NQ130" s="27"/>
      <c r="NR130" s="27"/>
      <c r="NS130" s="27"/>
      <c r="NT130" s="27"/>
      <c r="NU130" s="27"/>
      <c r="NV130" s="27"/>
      <c r="NW130" s="27"/>
      <c r="NX130" s="27"/>
      <c r="NY130" s="27"/>
      <c r="NZ130" s="27"/>
    </row>
    <row r="131" spans="1:390" s="11" customFormat="1" ht="24" x14ac:dyDescent="0.25">
      <c r="A131" s="154">
        <v>127</v>
      </c>
      <c r="B131" s="12" t="s">
        <v>145</v>
      </c>
      <c r="C131" s="12" t="s">
        <v>146</v>
      </c>
      <c r="D131" s="12">
        <v>75000539</v>
      </c>
      <c r="E131" s="12">
        <v>107722411</v>
      </c>
      <c r="F131" s="12">
        <v>650042301</v>
      </c>
      <c r="G131" s="79" t="s">
        <v>234</v>
      </c>
      <c r="H131" s="15" t="s">
        <v>50</v>
      </c>
      <c r="I131" s="15" t="s">
        <v>57</v>
      </c>
      <c r="J131" s="15" t="s">
        <v>146</v>
      </c>
      <c r="K131" s="79" t="s">
        <v>234</v>
      </c>
      <c r="L131" s="61">
        <v>1500000</v>
      </c>
      <c r="M131" s="111">
        <f t="shared" si="2"/>
        <v>1050000</v>
      </c>
      <c r="N131" s="62">
        <v>2021</v>
      </c>
      <c r="O131" s="15">
        <v>2023</v>
      </c>
      <c r="P131" s="20" t="s">
        <v>59</v>
      </c>
      <c r="Q131" s="20" t="s">
        <v>59</v>
      </c>
      <c r="R131" s="20" t="s">
        <v>59</v>
      </c>
      <c r="S131" s="20" t="s">
        <v>59</v>
      </c>
      <c r="T131" s="20"/>
      <c r="U131" s="85"/>
      <c r="V131" s="20"/>
      <c r="W131" s="85"/>
      <c r="X131" s="85"/>
      <c r="Y131" s="179" t="s">
        <v>438</v>
      </c>
      <c r="Z131" s="179" t="s">
        <v>438</v>
      </c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  <c r="IY131" s="27"/>
      <c r="IZ131" s="27"/>
      <c r="JA131" s="27"/>
      <c r="JB131" s="27"/>
      <c r="JC131" s="27"/>
      <c r="JD131" s="27"/>
      <c r="JE131" s="27"/>
      <c r="JF131" s="27"/>
      <c r="JG131" s="27"/>
      <c r="JH131" s="27"/>
      <c r="JI131" s="27"/>
      <c r="JJ131" s="27"/>
      <c r="JK131" s="27"/>
      <c r="JL131" s="27"/>
      <c r="JM131" s="27"/>
      <c r="JN131" s="27"/>
      <c r="JO131" s="27"/>
      <c r="JP131" s="27"/>
      <c r="JQ131" s="27"/>
      <c r="JR131" s="27"/>
      <c r="JS131" s="27"/>
      <c r="JT131" s="27"/>
      <c r="JU131" s="27"/>
      <c r="JV131" s="27"/>
      <c r="JW131" s="27"/>
      <c r="JX131" s="27"/>
      <c r="JY131" s="27"/>
      <c r="JZ131" s="27"/>
      <c r="KA131" s="27"/>
      <c r="KB131" s="27"/>
      <c r="KC131" s="27"/>
      <c r="KD131" s="27"/>
      <c r="KE131" s="27"/>
      <c r="KF131" s="27"/>
      <c r="KG131" s="27"/>
      <c r="KH131" s="27"/>
      <c r="KI131" s="27"/>
      <c r="KJ131" s="27"/>
      <c r="KK131" s="27"/>
      <c r="KL131" s="27"/>
      <c r="KM131" s="27"/>
      <c r="KN131" s="27"/>
      <c r="KO131" s="27"/>
      <c r="KP131" s="27"/>
      <c r="KQ131" s="27"/>
      <c r="KR131" s="27"/>
      <c r="KS131" s="27"/>
      <c r="KT131" s="27"/>
      <c r="KU131" s="27"/>
      <c r="KV131" s="27"/>
      <c r="KW131" s="27"/>
      <c r="KX131" s="27"/>
      <c r="KY131" s="27"/>
      <c r="KZ131" s="27"/>
      <c r="LA131" s="27"/>
      <c r="LB131" s="27"/>
      <c r="LC131" s="27"/>
      <c r="LD131" s="27"/>
      <c r="LE131" s="27"/>
      <c r="LF131" s="27"/>
      <c r="LG131" s="27"/>
      <c r="LH131" s="27"/>
      <c r="LI131" s="27"/>
      <c r="LJ131" s="27"/>
      <c r="LK131" s="27"/>
      <c r="LL131" s="27"/>
      <c r="LM131" s="27"/>
      <c r="LN131" s="27"/>
      <c r="LO131" s="27"/>
      <c r="LP131" s="27"/>
      <c r="LQ131" s="27"/>
      <c r="LR131" s="27"/>
      <c r="LS131" s="27"/>
      <c r="LT131" s="27"/>
      <c r="LU131" s="27"/>
      <c r="LV131" s="27"/>
      <c r="LW131" s="27"/>
      <c r="LX131" s="27"/>
      <c r="LY131" s="27"/>
      <c r="LZ131" s="27"/>
      <c r="MA131" s="27"/>
      <c r="MB131" s="27"/>
      <c r="MC131" s="27"/>
      <c r="MD131" s="27"/>
      <c r="ME131" s="27"/>
      <c r="MF131" s="27"/>
      <c r="MG131" s="27"/>
      <c r="MH131" s="27"/>
      <c r="MI131" s="27"/>
      <c r="MJ131" s="27"/>
      <c r="MK131" s="27"/>
      <c r="ML131" s="27"/>
      <c r="MM131" s="27"/>
      <c r="MN131" s="27"/>
      <c r="MO131" s="27"/>
      <c r="MP131" s="27"/>
      <c r="MQ131" s="27"/>
      <c r="MR131" s="27"/>
      <c r="MS131" s="27"/>
      <c r="MT131" s="27"/>
      <c r="MU131" s="27"/>
      <c r="MV131" s="27"/>
      <c r="MW131" s="27"/>
      <c r="MX131" s="27"/>
      <c r="MY131" s="27"/>
      <c r="MZ131" s="27"/>
      <c r="NA131" s="27"/>
      <c r="NB131" s="27"/>
      <c r="NC131" s="27"/>
      <c r="ND131" s="27"/>
      <c r="NE131" s="27"/>
      <c r="NF131" s="27"/>
      <c r="NG131" s="27"/>
      <c r="NH131" s="27"/>
      <c r="NI131" s="27"/>
      <c r="NJ131" s="27"/>
      <c r="NK131" s="27"/>
      <c r="NL131" s="27"/>
      <c r="NM131" s="27"/>
      <c r="NN131" s="27"/>
      <c r="NO131" s="27"/>
      <c r="NP131" s="27"/>
      <c r="NQ131" s="27"/>
      <c r="NR131" s="27"/>
      <c r="NS131" s="27"/>
      <c r="NT131" s="27"/>
      <c r="NU131" s="27"/>
      <c r="NV131" s="27"/>
      <c r="NW131" s="27"/>
      <c r="NX131" s="27"/>
      <c r="NY131" s="27"/>
      <c r="NZ131" s="27"/>
    </row>
    <row r="132" spans="1:390" s="11" customFormat="1" ht="25.2" customHeight="1" x14ac:dyDescent="0.25">
      <c r="A132" s="31">
        <v>128</v>
      </c>
      <c r="B132" s="12" t="s">
        <v>145</v>
      </c>
      <c r="C132" s="12" t="s">
        <v>146</v>
      </c>
      <c r="D132" s="12">
        <v>75000539</v>
      </c>
      <c r="E132" s="12">
        <v>107722411</v>
      </c>
      <c r="F132" s="12">
        <v>650042301</v>
      </c>
      <c r="G132" s="79" t="s">
        <v>445</v>
      </c>
      <c r="H132" s="15" t="s">
        <v>50</v>
      </c>
      <c r="I132" s="15" t="s">
        <v>57</v>
      </c>
      <c r="J132" s="15" t="s">
        <v>146</v>
      </c>
      <c r="K132" s="79" t="s">
        <v>445</v>
      </c>
      <c r="L132" s="61">
        <v>1500000</v>
      </c>
      <c r="M132" s="111">
        <f t="shared" si="2"/>
        <v>1050000</v>
      </c>
      <c r="N132" s="62">
        <v>2021</v>
      </c>
      <c r="O132" s="15">
        <v>2023</v>
      </c>
      <c r="P132" s="20"/>
      <c r="Q132" s="20"/>
      <c r="R132" s="20"/>
      <c r="S132" s="20"/>
      <c r="T132" s="20"/>
      <c r="U132" s="85"/>
      <c r="V132" s="20"/>
      <c r="W132" s="85"/>
      <c r="X132" s="85"/>
      <c r="Y132" s="179" t="s">
        <v>438</v>
      </c>
      <c r="Z132" s="179" t="s">
        <v>438</v>
      </c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  <c r="IY132" s="27"/>
      <c r="IZ132" s="27"/>
      <c r="JA132" s="27"/>
      <c r="JB132" s="27"/>
      <c r="JC132" s="27"/>
      <c r="JD132" s="27"/>
      <c r="JE132" s="27"/>
      <c r="JF132" s="27"/>
      <c r="JG132" s="27"/>
      <c r="JH132" s="27"/>
      <c r="JI132" s="27"/>
      <c r="JJ132" s="27"/>
      <c r="JK132" s="27"/>
      <c r="JL132" s="27"/>
      <c r="JM132" s="27"/>
      <c r="JN132" s="27"/>
      <c r="JO132" s="27"/>
      <c r="JP132" s="27"/>
      <c r="JQ132" s="27"/>
      <c r="JR132" s="27"/>
      <c r="JS132" s="27"/>
      <c r="JT132" s="27"/>
      <c r="JU132" s="27"/>
      <c r="JV132" s="27"/>
      <c r="JW132" s="27"/>
      <c r="JX132" s="27"/>
      <c r="JY132" s="27"/>
      <c r="JZ132" s="27"/>
      <c r="KA132" s="27"/>
      <c r="KB132" s="27"/>
      <c r="KC132" s="27"/>
      <c r="KD132" s="27"/>
      <c r="KE132" s="27"/>
      <c r="KF132" s="27"/>
      <c r="KG132" s="27"/>
      <c r="KH132" s="27"/>
      <c r="KI132" s="27"/>
      <c r="KJ132" s="27"/>
      <c r="KK132" s="27"/>
      <c r="KL132" s="27"/>
      <c r="KM132" s="27"/>
      <c r="KN132" s="27"/>
      <c r="KO132" s="27"/>
      <c r="KP132" s="27"/>
      <c r="KQ132" s="27"/>
      <c r="KR132" s="27"/>
      <c r="KS132" s="27"/>
      <c r="KT132" s="27"/>
      <c r="KU132" s="27"/>
      <c r="KV132" s="27"/>
      <c r="KW132" s="27"/>
      <c r="KX132" s="27"/>
      <c r="KY132" s="27"/>
      <c r="KZ132" s="27"/>
      <c r="LA132" s="27"/>
      <c r="LB132" s="27"/>
      <c r="LC132" s="27"/>
      <c r="LD132" s="27"/>
      <c r="LE132" s="27"/>
      <c r="LF132" s="27"/>
      <c r="LG132" s="27"/>
      <c r="LH132" s="27"/>
      <c r="LI132" s="27"/>
      <c r="LJ132" s="27"/>
      <c r="LK132" s="27"/>
      <c r="LL132" s="27"/>
      <c r="LM132" s="27"/>
      <c r="LN132" s="27"/>
      <c r="LO132" s="27"/>
      <c r="LP132" s="27"/>
      <c r="LQ132" s="27"/>
      <c r="LR132" s="27"/>
      <c r="LS132" s="27"/>
      <c r="LT132" s="27"/>
      <c r="LU132" s="27"/>
      <c r="LV132" s="27"/>
      <c r="LW132" s="27"/>
      <c r="LX132" s="27"/>
      <c r="LY132" s="27"/>
      <c r="LZ132" s="27"/>
      <c r="MA132" s="27"/>
      <c r="MB132" s="27"/>
      <c r="MC132" s="27"/>
      <c r="MD132" s="27"/>
      <c r="ME132" s="27"/>
      <c r="MF132" s="27"/>
      <c r="MG132" s="27"/>
      <c r="MH132" s="27"/>
      <c r="MI132" s="27"/>
      <c r="MJ132" s="27"/>
      <c r="MK132" s="27"/>
      <c r="ML132" s="27"/>
      <c r="MM132" s="27"/>
      <c r="MN132" s="27"/>
      <c r="MO132" s="27"/>
      <c r="MP132" s="27"/>
      <c r="MQ132" s="27"/>
      <c r="MR132" s="27"/>
      <c r="MS132" s="27"/>
      <c r="MT132" s="27"/>
      <c r="MU132" s="27"/>
      <c r="MV132" s="27"/>
      <c r="MW132" s="27"/>
      <c r="MX132" s="27"/>
      <c r="MY132" s="27"/>
      <c r="MZ132" s="27"/>
      <c r="NA132" s="27"/>
      <c r="NB132" s="27"/>
      <c r="NC132" s="27"/>
      <c r="ND132" s="27"/>
      <c r="NE132" s="27"/>
      <c r="NF132" s="27"/>
      <c r="NG132" s="27"/>
      <c r="NH132" s="27"/>
      <c r="NI132" s="27"/>
      <c r="NJ132" s="27"/>
      <c r="NK132" s="27"/>
      <c r="NL132" s="27"/>
      <c r="NM132" s="27"/>
      <c r="NN132" s="27"/>
      <c r="NO132" s="27"/>
      <c r="NP132" s="27"/>
      <c r="NQ132" s="27"/>
      <c r="NR132" s="27"/>
      <c r="NS132" s="27"/>
      <c r="NT132" s="27"/>
      <c r="NU132" s="27"/>
      <c r="NV132" s="27"/>
      <c r="NW132" s="27"/>
      <c r="NX132" s="27"/>
      <c r="NY132" s="27"/>
      <c r="NZ132" s="27"/>
    </row>
    <row r="133" spans="1:390" s="11" customFormat="1" ht="12" x14ac:dyDescent="0.25">
      <c r="A133" s="154">
        <v>129</v>
      </c>
      <c r="B133" s="12" t="s">
        <v>145</v>
      </c>
      <c r="C133" s="12" t="s">
        <v>146</v>
      </c>
      <c r="D133" s="12">
        <v>75000539</v>
      </c>
      <c r="E133" s="12">
        <v>107722411</v>
      </c>
      <c r="F133" s="12">
        <v>650042301</v>
      </c>
      <c r="G133" s="79" t="s">
        <v>150</v>
      </c>
      <c r="H133" s="15" t="s">
        <v>50</v>
      </c>
      <c r="I133" s="15" t="s">
        <v>57</v>
      </c>
      <c r="J133" s="15" t="s">
        <v>146</v>
      </c>
      <c r="K133" s="79" t="s">
        <v>150</v>
      </c>
      <c r="L133" s="61">
        <v>1500000</v>
      </c>
      <c r="M133" s="111">
        <f t="shared" si="2"/>
        <v>1050000</v>
      </c>
      <c r="N133" s="62">
        <v>2021</v>
      </c>
      <c r="O133" s="15">
        <v>2023</v>
      </c>
      <c r="P133" s="20"/>
      <c r="Q133" s="20"/>
      <c r="R133" s="20"/>
      <c r="S133" s="20"/>
      <c r="T133" s="20"/>
      <c r="U133" s="85"/>
      <c r="V133" s="20"/>
      <c r="W133" s="85"/>
      <c r="X133" s="85"/>
      <c r="Y133" s="179" t="s">
        <v>438</v>
      </c>
      <c r="Z133" s="179" t="s">
        <v>438</v>
      </c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  <c r="IY133" s="27"/>
      <c r="IZ133" s="27"/>
      <c r="JA133" s="27"/>
      <c r="JB133" s="27"/>
      <c r="JC133" s="27"/>
      <c r="JD133" s="27"/>
      <c r="JE133" s="27"/>
      <c r="JF133" s="27"/>
      <c r="JG133" s="27"/>
      <c r="JH133" s="27"/>
      <c r="JI133" s="27"/>
      <c r="JJ133" s="27"/>
      <c r="JK133" s="27"/>
      <c r="JL133" s="27"/>
      <c r="JM133" s="27"/>
      <c r="JN133" s="27"/>
      <c r="JO133" s="27"/>
      <c r="JP133" s="27"/>
      <c r="JQ133" s="27"/>
      <c r="JR133" s="27"/>
      <c r="JS133" s="27"/>
      <c r="JT133" s="27"/>
      <c r="JU133" s="27"/>
      <c r="JV133" s="27"/>
      <c r="JW133" s="27"/>
      <c r="JX133" s="27"/>
      <c r="JY133" s="27"/>
      <c r="JZ133" s="27"/>
      <c r="KA133" s="27"/>
      <c r="KB133" s="27"/>
      <c r="KC133" s="27"/>
      <c r="KD133" s="27"/>
      <c r="KE133" s="27"/>
      <c r="KF133" s="27"/>
      <c r="KG133" s="27"/>
      <c r="KH133" s="27"/>
      <c r="KI133" s="27"/>
      <c r="KJ133" s="27"/>
      <c r="KK133" s="27"/>
      <c r="KL133" s="27"/>
      <c r="KM133" s="27"/>
      <c r="KN133" s="27"/>
      <c r="KO133" s="27"/>
      <c r="KP133" s="27"/>
      <c r="KQ133" s="27"/>
      <c r="KR133" s="27"/>
      <c r="KS133" s="27"/>
      <c r="KT133" s="27"/>
      <c r="KU133" s="27"/>
      <c r="KV133" s="27"/>
      <c r="KW133" s="27"/>
      <c r="KX133" s="27"/>
      <c r="KY133" s="27"/>
      <c r="KZ133" s="27"/>
      <c r="LA133" s="27"/>
      <c r="LB133" s="27"/>
      <c r="LC133" s="27"/>
      <c r="LD133" s="27"/>
      <c r="LE133" s="27"/>
      <c r="LF133" s="27"/>
      <c r="LG133" s="27"/>
      <c r="LH133" s="27"/>
      <c r="LI133" s="27"/>
      <c r="LJ133" s="27"/>
      <c r="LK133" s="27"/>
      <c r="LL133" s="27"/>
      <c r="LM133" s="27"/>
      <c r="LN133" s="27"/>
      <c r="LO133" s="27"/>
      <c r="LP133" s="27"/>
      <c r="LQ133" s="27"/>
      <c r="LR133" s="27"/>
      <c r="LS133" s="27"/>
      <c r="LT133" s="27"/>
      <c r="LU133" s="27"/>
      <c r="LV133" s="27"/>
      <c r="LW133" s="27"/>
      <c r="LX133" s="27"/>
      <c r="LY133" s="27"/>
      <c r="LZ133" s="27"/>
      <c r="MA133" s="27"/>
      <c r="MB133" s="27"/>
      <c r="MC133" s="27"/>
      <c r="MD133" s="27"/>
      <c r="ME133" s="27"/>
      <c r="MF133" s="27"/>
      <c r="MG133" s="27"/>
      <c r="MH133" s="27"/>
      <c r="MI133" s="27"/>
      <c r="MJ133" s="27"/>
      <c r="MK133" s="27"/>
      <c r="ML133" s="27"/>
      <c r="MM133" s="27"/>
      <c r="MN133" s="27"/>
      <c r="MO133" s="27"/>
      <c r="MP133" s="27"/>
      <c r="MQ133" s="27"/>
      <c r="MR133" s="27"/>
      <c r="MS133" s="27"/>
      <c r="MT133" s="27"/>
      <c r="MU133" s="27"/>
      <c r="MV133" s="27"/>
      <c r="MW133" s="27"/>
      <c r="MX133" s="27"/>
      <c r="MY133" s="27"/>
      <c r="MZ133" s="27"/>
      <c r="NA133" s="27"/>
      <c r="NB133" s="27"/>
      <c r="NC133" s="27"/>
      <c r="ND133" s="27"/>
      <c r="NE133" s="27"/>
      <c r="NF133" s="27"/>
      <c r="NG133" s="27"/>
      <c r="NH133" s="27"/>
      <c r="NI133" s="27"/>
      <c r="NJ133" s="27"/>
      <c r="NK133" s="27"/>
      <c r="NL133" s="27"/>
      <c r="NM133" s="27"/>
      <c r="NN133" s="27"/>
      <c r="NO133" s="27"/>
      <c r="NP133" s="27"/>
      <c r="NQ133" s="27"/>
      <c r="NR133" s="27"/>
      <c r="NS133" s="27"/>
      <c r="NT133" s="27"/>
      <c r="NU133" s="27"/>
      <c r="NV133" s="27"/>
      <c r="NW133" s="27"/>
      <c r="NX133" s="27"/>
      <c r="NY133" s="27"/>
      <c r="NZ133" s="27"/>
    </row>
    <row r="134" spans="1:390" s="11" customFormat="1" ht="22.8" customHeight="1" x14ac:dyDescent="0.25">
      <c r="A134" s="154">
        <v>130</v>
      </c>
      <c r="B134" s="12" t="s">
        <v>145</v>
      </c>
      <c r="C134" s="12" t="s">
        <v>146</v>
      </c>
      <c r="D134" s="12">
        <v>75000539</v>
      </c>
      <c r="E134" s="12">
        <v>107722411</v>
      </c>
      <c r="F134" s="12">
        <v>650042301</v>
      </c>
      <c r="G134" s="79" t="s">
        <v>151</v>
      </c>
      <c r="H134" s="15" t="s">
        <v>50</v>
      </c>
      <c r="I134" s="15" t="s">
        <v>57</v>
      </c>
      <c r="J134" s="15" t="s">
        <v>146</v>
      </c>
      <c r="K134" s="79" t="s">
        <v>151</v>
      </c>
      <c r="L134" s="61">
        <v>1500000</v>
      </c>
      <c r="M134" s="111">
        <f t="shared" si="2"/>
        <v>1050000</v>
      </c>
      <c r="N134" s="62">
        <v>2021</v>
      </c>
      <c r="O134" s="15">
        <v>2023</v>
      </c>
      <c r="P134" s="20"/>
      <c r="Q134" s="20"/>
      <c r="R134" s="20"/>
      <c r="S134" s="20"/>
      <c r="T134" s="20"/>
      <c r="U134" s="85"/>
      <c r="V134" s="20"/>
      <c r="W134" s="85"/>
      <c r="X134" s="85"/>
      <c r="Y134" s="179" t="s">
        <v>438</v>
      </c>
      <c r="Z134" s="179" t="s">
        <v>438</v>
      </c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7"/>
      <c r="JK134" s="27"/>
      <c r="JL134" s="27"/>
      <c r="JM134" s="27"/>
      <c r="JN134" s="27"/>
      <c r="JO134" s="27"/>
      <c r="JP134" s="27"/>
      <c r="JQ134" s="27"/>
      <c r="JR134" s="27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7"/>
      <c r="KD134" s="27"/>
      <c r="KE134" s="27"/>
      <c r="KF134" s="27"/>
      <c r="KG134" s="27"/>
      <c r="KH134" s="27"/>
      <c r="KI134" s="27"/>
      <c r="KJ134" s="27"/>
      <c r="KK134" s="27"/>
      <c r="KL134" s="27"/>
      <c r="KM134" s="27"/>
      <c r="KN134" s="27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7"/>
      <c r="LP134" s="27"/>
      <c r="LQ134" s="27"/>
      <c r="LR134" s="27"/>
      <c r="LS134" s="27"/>
      <c r="LT134" s="27"/>
      <c r="LU134" s="27"/>
      <c r="LV134" s="27"/>
      <c r="LW134" s="27"/>
      <c r="LX134" s="27"/>
      <c r="LY134" s="27"/>
      <c r="LZ134" s="27"/>
      <c r="MA134" s="27"/>
      <c r="MB134" s="27"/>
      <c r="MC134" s="27"/>
      <c r="MD134" s="27"/>
      <c r="ME134" s="27"/>
      <c r="MF134" s="27"/>
      <c r="MG134" s="27"/>
      <c r="MH134" s="27"/>
      <c r="MI134" s="27"/>
      <c r="MJ134" s="27"/>
      <c r="MK134" s="27"/>
      <c r="ML134" s="27"/>
      <c r="MM134" s="27"/>
      <c r="MN134" s="27"/>
      <c r="MO134" s="27"/>
      <c r="MP134" s="27"/>
      <c r="MQ134" s="27"/>
      <c r="MR134" s="27"/>
      <c r="MS134" s="27"/>
      <c r="MT134" s="27"/>
      <c r="MU134" s="27"/>
      <c r="MV134" s="27"/>
      <c r="MW134" s="27"/>
      <c r="MX134" s="27"/>
      <c r="MY134" s="27"/>
      <c r="MZ134" s="27"/>
      <c r="NA134" s="27"/>
      <c r="NB134" s="27"/>
      <c r="NC134" s="27"/>
      <c r="ND134" s="27"/>
      <c r="NE134" s="27"/>
      <c r="NF134" s="27"/>
      <c r="NG134" s="27"/>
      <c r="NH134" s="27"/>
      <c r="NI134" s="27"/>
      <c r="NJ134" s="27"/>
      <c r="NK134" s="27"/>
      <c r="NL134" s="27"/>
      <c r="NM134" s="27"/>
      <c r="NN134" s="27"/>
      <c r="NO134" s="27"/>
      <c r="NP134" s="27"/>
      <c r="NQ134" s="27"/>
      <c r="NR134" s="27"/>
      <c r="NS134" s="27"/>
      <c r="NT134" s="27"/>
      <c r="NU134" s="27"/>
      <c r="NV134" s="27"/>
      <c r="NW134" s="27"/>
      <c r="NX134" s="27"/>
      <c r="NY134" s="27"/>
      <c r="NZ134" s="27"/>
    </row>
    <row r="135" spans="1:390" s="11" customFormat="1" ht="24" x14ac:dyDescent="0.25">
      <c r="A135" s="31">
        <v>131</v>
      </c>
      <c r="B135" s="12" t="s">
        <v>145</v>
      </c>
      <c r="C135" s="12" t="s">
        <v>146</v>
      </c>
      <c r="D135" s="12">
        <v>75000539</v>
      </c>
      <c r="E135" s="12">
        <v>107722411</v>
      </c>
      <c r="F135" s="12">
        <v>650042301</v>
      </c>
      <c r="G135" s="79" t="s">
        <v>235</v>
      </c>
      <c r="H135" s="15" t="s">
        <v>50</v>
      </c>
      <c r="I135" s="15" t="s">
        <v>57</v>
      </c>
      <c r="J135" s="15" t="s">
        <v>146</v>
      </c>
      <c r="K135" s="79" t="s">
        <v>235</v>
      </c>
      <c r="L135" s="61">
        <v>1500000</v>
      </c>
      <c r="M135" s="111">
        <f t="shared" si="2"/>
        <v>1050000</v>
      </c>
      <c r="N135" s="62">
        <v>2021</v>
      </c>
      <c r="O135" s="15">
        <v>2023</v>
      </c>
      <c r="P135" s="20" t="s">
        <v>59</v>
      </c>
      <c r="Q135" s="20" t="s">
        <v>59</v>
      </c>
      <c r="R135" s="20" t="s">
        <v>59</v>
      </c>
      <c r="S135" s="20" t="s">
        <v>59</v>
      </c>
      <c r="T135" s="20"/>
      <c r="U135" s="85"/>
      <c r="V135" s="20"/>
      <c r="W135" s="85" t="s">
        <v>59</v>
      </c>
      <c r="X135" s="85"/>
      <c r="Y135" s="179" t="s">
        <v>438</v>
      </c>
      <c r="Z135" s="179" t="s">
        <v>438</v>
      </c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  <c r="IY135" s="27"/>
      <c r="IZ135" s="27"/>
      <c r="JA135" s="27"/>
      <c r="JB135" s="27"/>
      <c r="JC135" s="27"/>
      <c r="JD135" s="27"/>
      <c r="JE135" s="27"/>
      <c r="JF135" s="27"/>
      <c r="JG135" s="27"/>
      <c r="JH135" s="27"/>
      <c r="JI135" s="27"/>
      <c r="JJ135" s="27"/>
      <c r="JK135" s="27"/>
      <c r="JL135" s="27"/>
      <c r="JM135" s="27"/>
      <c r="JN135" s="27"/>
      <c r="JO135" s="27"/>
      <c r="JP135" s="27"/>
      <c r="JQ135" s="27"/>
      <c r="JR135" s="27"/>
      <c r="JS135" s="27"/>
      <c r="JT135" s="27"/>
      <c r="JU135" s="27"/>
      <c r="JV135" s="27"/>
      <c r="JW135" s="27"/>
      <c r="JX135" s="27"/>
      <c r="JY135" s="27"/>
      <c r="JZ135" s="27"/>
      <c r="KA135" s="27"/>
      <c r="KB135" s="27"/>
      <c r="KC135" s="27"/>
      <c r="KD135" s="27"/>
      <c r="KE135" s="27"/>
      <c r="KF135" s="27"/>
      <c r="KG135" s="27"/>
      <c r="KH135" s="27"/>
      <c r="KI135" s="27"/>
      <c r="KJ135" s="27"/>
      <c r="KK135" s="27"/>
      <c r="KL135" s="27"/>
      <c r="KM135" s="27"/>
      <c r="KN135" s="27"/>
      <c r="KO135" s="27"/>
      <c r="KP135" s="27"/>
      <c r="KQ135" s="27"/>
      <c r="KR135" s="27"/>
      <c r="KS135" s="27"/>
      <c r="KT135" s="27"/>
      <c r="KU135" s="27"/>
      <c r="KV135" s="27"/>
      <c r="KW135" s="27"/>
      <c r="KX135" s="27"/>
      <c r="KY135" s="27"/>
      <c r="KZ135" s="27"/>
      <c r="LA135" s="27"/>
      <c r="LB135" s="27"/>
      <c r="LC135" s="27"/>
      <c r="LD135" s="27"/>
      <c r="LE135" s="27"/>
      <c r="LF135" s="27"/>
      <c r="LG135" s="27"/>
      <c r="LH135" s="27"/>
      <c r="LI135" s="27"/>
      <c r="LJ135" s="27"/>
      <c r="LK135" s="27"/>
      <c r="LL135" s="27"/>
      <c r="LM135" s="27"/>
      <c r="LN135" s="27"/>
      <c r="LO135" s="27"/>
      <c r="LP135" s="27"/>
      <c r="LQ135" s="27"/>
      <c r="LR135" s="27"/>
      <c r="LS135" s="27"/>
      <c r="LT135" s="27"/>
      <c r="LU135" s="27"/>
      <c r="LV135" s="27"/>
      <c r="LW135" s="27"/>
      <c r="LX135" s="27"/>
      <c r="LY135" s="27"/>
      <c r="LZ135" s="27"/>
      <c r="MA135" s="27"/>
      <c r="MB135" s="27"/>
      <c r="MC135" s="27"/>
      <c r="MD135" s="27"/>
      <c r="ME135" s="27"/>
      <c r="MF135" s="27"/>
      <c r="MG135" s="27"/>
      <c r="MH135" s="27"/>
      <c r="MI135" s="27"/>
      <c r="MJ135" s="27"/>
      <c r="MK135" s="27"/>
      <c r="ML135" s="27"/>
      <c r="MM135" s="27"/>
      <c r="MN135" s="27"/>
      <c r="MO135" s="27"/>
      <c r="MP135" s="27"/>
      <c r="MQ135" s="27"/>
      <c r="MR135" s="27"/>
      <c r="MS135" s="27"/>
      <c r="MT135" s="27"/>
      <c r="MU135" s="27"/>
      <c r="MV135" s="27"/>
      <c r="MW135" s="27"/>
      <c r="MX135" s="27"/>
      <c r="MY135" s="27"/>
      <c r="MZ135" s="27"/>
      <c r="NA135" s="27"/>
      <c r="NB135" s="27"/>
      <c r="NC135" s="27"/>
      <c r="ND135" s="27"/>
      <c r="NE135" s="27"/>
      <c r="NF135" s="27"/>
      <c r="NG135" s="27"/>
      <c r="NH135" s="27"/>
      <c r="NI135" s="27"/>
      <c r="NJ135" s="27"/>
      <c r="NK135" s="27"/>
      <c r="NL135" s="27"/>
      <c r="NM135" s="27"/>
      <c r="NN135" s="27"/>
      <c r="NO135" s="27"/>
      <c r="NP135" s="27"/>
      <c r="NQ135" s="27"/>
      <c r="NR135" s="27"/>
      <c r="NS135" s="27"/>
      <c r="NT135" s="27"/>
      <c r="NU135" s="27"/>
      <c r="NV135" s="27"/>
      <c r="NW135" s="27"/>
      <c r="NX135" s="27"/>
      <c r="NY135" s="27"/>
      <c r="NZ135" s="27"/>
    </row>
    <row r="136" spans="1:390" s="11" customFormat="1" ht="21" customHeight="1" x14ac:dyDescent="0.25">
      <c r="A136" s="154">
        <v>132</v>
      </c>
      <c r="B136" s="12" t="s">
        <v>145</v>
      </c>
      <c r="C136" s="12" t="s">
        <v>146</v>
      </c>
      <c r="D136" s="12">
        <v>75000539</v>
      </c>
      <c r="E136" s="12">
        <v>107722411</v>
      </c>
      <c r="F136" s="12">
        <v>650042301</v>
      </c>
      <c r="G136" s="79" t="s">
        <v>152</v>
      </c>
      <c r="H136" s="15" t="s">
        <v>50</v>
      </c>
      <c r="I136" s="15" t="s">
        <v>57</v>
      </c>
      <c r="J136" s="15" t="s">
        <v>146</v>
      </c>
      <c r="K136" s="79" t="s">
        <v>152</v>
      </c>
      <c r="L136" s="61">
        <v>500000</v>
      </c>
      <c r="M136" s="111">
        <f t="shared" si="2"/>
        <v>350000</v>
      </c>
      <c r="N136" s="62">
        <v>2021</v>
      </c>
      <c r="O136" s="15">
        <v>2023</v>
      </c>
      <c r="P136" s="20"/>
      <c r="Q136" s="20"/>
      <c r="R136" s="20"/>
      <c r="S136" s="20"/>
      <c r="T136" s="20"/>
      <c r="U136" s="85"/>
      <c r="V136" s="20"/>
      <c r="W136" s="85"/>
      <c r="X136" s="85"/>
      <c r="Y136" s="179" t="s">
        <v>438</v>
      </c>
      <c r="Z136" s="179" t="s">
        <v>438</v>
      </c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  <c r="IY136" s="27"/>
      <c r="IZ136" s="27"/>
      <c r="JA136" s="27"/>
      <c r="JB136" s="27"/>
      <c r="JC136" s="27"/>
      <c r="JD136" s="27"/>
      <c r="JE136" s="27"/>
      <c r="JF136" s="27"/>
      <c r="JG136" s="27"/>
      <c r="JH136" s="27"/>
      <c r="JI136" s="27"/>
      <c r="JJ136" s="27"/>
      <c r="JK136" s="27"/>
      <c r="JL136" s="27"/>
      <c r="JM136" s="27"/>
      <c r="JN136" s="27"/>
      <c r="JO136" s="27"/>
      <c r="JP136" s="27"/>
      <c r="JQ136" s="27"/>
      <c r="JR136" s="27"/>
      <c r="JS136" s="27"/>
      <c r="JT136" s="27"/>
      <c r="JU136" s="27"/>
      <c r="JV136" s="27"/>
      <c r="JW136" s="27"/>
      <c r="JX136" s="27"/>
      <c r="JY136" s="27"/>
      <c r="JZ136" s="27"/>
      <c r="KA136" s="27"/>
      <c r="KB136" s="27"/>
      <c r="KC136" s="27"/>
      <c r="KD136" s="27"/>
      <c r="KE136" s="27"/>
      <c r="KF136" s="27"/>
      <c r="KG136" s="27"/>
      <c r="KH136" s="27"/>
      <c r="KI136" s="27"/>
      <c r="KJ136" s="27"/>
      <c r="KK136" s="27"/>
      <c r="KL136" s="27"/>
      <c r="KM136" s="27"/>
      <c r="KN136" s="27"/>
      <c r="KO136" s="27"/>
      <c r="KP136" s="27"/>
      <c r="KQ136" s="27"/>
      <c r="KR136" s="27"/>
      <c r="KS136" s="27"/>
      <c r="KT136" s="27"/>
      <c r="KU136" s="27"/>
      <c r="KV136" s="27"/>
      <c r="KW136" s="27"/>
      <c r="KX136" s="27"/>
      <c r="KY136" s="27"/>
      <c r="KZ136" s="27"/>
      <c r="LA136" s="27"/>
      <c r="LB136" s="27"/>
      <c r="LC136" s="27"/>
      <c r="LD136" s="27"/>
      <c r="LE136" s="27"/>
      <c r="LF136" s="27"/>
      <c r="LG136" s="27"/>
      <c r="LH136" s="27"/>
      <c r="LI136" s="27"/>
      <c r="LJ136" s="27"/>
      <c r="LK136" s="27"/>
      <c r="LL136" s="27"/>
      <c r="LM136" s="27"/>
      <c r="LN136" s="27"/>
      <c r="LO136" s="27"/>
      <c r="LP136" s="27"/>
      <c r="LQ136" s="27"/>
      <c r="LR136" s="27"/>
      <c r="LS136" s="27"/>
      <c r="LT136" s="27"/>
      <c r="LU136" s="27"/>
      <c r="LV136" s="27"/>
      <c r="LW136" s="27"/>
      <c r="LX136" s="27"/>
      <c r="LY136" s="27"/>
      <c r="LZ136" s="27"/>
      <c r="MA136" s="27"/>
      <c r="MB136" s="27"/>
      <c r="MC136" s="27"/>
      <c r="MD136" s="27"/>
      <c r="ME136" s="27"/>
      <c r="MF136" s="27"/>
      <c r="MG136" s="27"/>
      <c r="MH136" s="27"/>
      <c r="MI136" s="27"/>
      <c r="MJ136" s="27"/>
      <c r="MK136" s="27"/>
      <c r="ML136" s="27"/>
      <c r="MM136" s="27"/>
      <c r="MN136" s="27"/>
      <c r="MO136" s="27"/>
      <c r="MP136" s="27"/>
      <c r="MQ136" s="27"/>
      <c r="MR136" s="27"/>
      <c r="MS136" s="27"/>
      <c r="MT136" s="27"/>
      <c r="MU136" s="27"/>
      <c r="MV136" s="27"/>
      <c r="MW136" s="27"/>
      <c r="MX136" s="27"/>
      <c r="MY136" s="27"/>
      <c r="MZ136" s="27"/>
      <c r="NA136" s="27"/>
      <c r="NB136" s="27"/>
      <c r="NC136" s="27"/>
      <c r="ND136" s="27"/>
      <c r="NE136" s="27"/>
      <c r="NF136" s="27"/>
      <c r="NG136" s="27"/>
      <c r="NH136" s="27"/>
      <c r="NI136" s="27"/>
      <c r="NJ136" s="27"/>
      <c r="NK136" s="27"/>
      <c r="NL136" s="27"/>
      <c r="NM136" s="27"/>
      <c r="NN136" s="27"/>
      <c r="NO136" s="27"/>
      <c r="NP136" s="27"/>
      <c r="NQ136" s="27"/>
      <c r="NR136" s="27"/>
      <c r="NS136" s="27"/>
      <c r="NT136" s="27"/>
      <c r="NU136" s="27"/>
      <c r="NV136" s="27"/>
      <c r="NW136" s="27"/>
      <c r="NX136" s="27"/>
      <c r="NY136" s="27"/>
      <c r="NZ136" s="27"/>
    </row>
    <row r="137" spans="1:390" s="11" customFormat="1" ht="36" x14ac:dyDescent="0.25">
      <c r="A137" s="154">
        <v>133</v>
      </c>
      <c r="B137" s="12" t="s">
        <v>145</v>
      </c>
      <c r="C137" s="12" t="s">
        <v>146</v>
      </c>
      <c r="D137" s="12">
        <v>75000539</v>
      </c>
      <c r="E137" s="12">
        <v>107722411</v>
      </c>
      <c r="F137" s="12">
        <v>650042301</v>
      </c>
      <c r="G137" s="79" t="s">
        <v>236</v>
      </c>
      <c r="H137" s="15" t="s">
        <v>50</v>
      </c>
      <c r="I137" s="15" t="s">
        <v>57</v>
      </c>
      <c r="J137" s="15" t="s">
        <v>146</v>
      </c>
      <c r="K137" s="79" t="s">
        <v>236</v>
      </c>
      <c r="L137" s="61">
        <v>1500000</v>
      </c>
      <c r="M137" s="111">
        <f t="shared" si="2"/>
        <v>1050000</v>
      </c>
      <c r="N137" s="62">
        <v>2021</v>
      </c>
      <c r="O137" s="15">
        <v>2023</v>
      </c>
      <c r="P137" s="20" t="s">
        <v>59</v>
      </c>
      <c r="Q137" s="20" t="s">
        <v>59</v>
      </c>
      <c r="R137" s="20" t="s">
        <v>59</v>
      </c>
      <c r="S137" s="20" t="s">
        <v>59</v>
      </c>
      <c r="T137" s="20"/>
      <c r="U137" s="85"/>
      <c r="V137" s="20"/>
      <c r="W137" s="85"/>
      <c r="X137" s="85"/>
      <c r="Y137" s="179" t="s">
        <v>438</v>
      </c>
      <c r="Z137" s="179" t="s">
        <v>438</v>
      </c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  <c r="IY137" s="27"/>
      <c r="IZ137" s="27"/>
      <c r="JA137" s="27"/>
      <c r="JB137" s="27"/>
      <c r="JC137" s="27"/>
      <c r="JD137" s="27"/>
      <c r="JE137" s="27"/>
      <c r="JF137" s="27"/>
      <c r="JG137" s="27"/>
      <c r="JH137" s="27"/>
      <c r="JI137" s="27"/>
      <c r="JJ137" s="27"/>
      <c r="JK137" s="27"/>
      <c r="JL137" s="27"/>
      <c r="JM137" s="27"/>
      <c r="JN137" s="27"/>
      <c r="JO137" s="27"/>
      <c r="JP137" s="27"/>
      <c r="JQ137" s="27"/>
      <c r="JR137" s="27"/>
      <c r="JS137" s="27"/>
      <c r="JT137" s="27"/>
      <c r="JU137" s="27"/>
      <c r="JV137" s="27"/>
      <c r="JW137" s="27"/>
      <c r="JX137" s="27"/>
      <c r="JY137" s="27"/>
      <c r="JZ137" s="27"/>
      <c r="KA137" s="27"/>
      <c r="KB137" s="27"/>
      <c r="KC137" s="27"/>
      <c r="KD137" s="27"/>
      <c r="KE137" s="27"/>
      <c r="KF137" s="27"/>
      <c r="KG137" s="27"/>
      <c r="KH137" s="27"/>
      <c r="KI137" s="27"/>
      <c r="KJ137" s="27"/>
      <c r="KK137" s="27"/>
      <c r="KL137" s="27"/>
      <c r="KM137" s="27"/>
      <c r="KN137" s="27"/>
      <c r="KO137" s="27"/>
      <c r="KP137" s="27"/>
      <c r="KQ137" s="27"/>
      <c r="KR137" s="27"/>
      <c r="KS137" s="27"/>
      <c r="KT137" s="27"/>
      <c r="KU137" s="27"/>
      <c r="KV137" s="27"/>
      <c r="KW137" s="27"/>
      <c r="KX137" s="27"/>
      <c r="KY137" s="27"/>
      <c r="KZ137" s="27"/>
      <c r="LA137" s="27"/>
      <c r="LB137" s="27"/>
      <c r="LC137" s="27"/>
      <c r="LD137" s="27"/>
      <c r="LE137" s="27"/>
      <c r="LF137" s="27"/>
      <c r="LG137" s="27"/>
      <c r="LH137" s="27"/>
      <c r="LI137" s="27"/>
      <c r="LJ137" s="27"/>
      <c r="LK137" s="27"/>
      <c r="LL137" s="27"/>
      <c r="LM137" s="27"/>
      <c r="LN137" s="27"/>
      <c r="LO137" s="27"/>
      <c r="LP137" s="27"/>
      <c r="LQ137" s="27"/>
      <c r="LR137" s="27"/>
      <c r="LS137" s="27"/>
      <c r="LT137" s="27"/>
      <c r="LU137" s="27"/>
      <c r="LV137" s="27"/>
      <c r="LW137" s="27"/>
      <c r="LX137" s="27"/>
      <c r="LY137" s="27"/>
      <c r="LZ137" s="27"/>
      <c r="MA137" s="27"/>
      <c r="MB137" s="27"/>
      <c r="MC137" s="27"/>
      <c r="MD137" s="27"/>
      <c r="ME137" s="27"/>
      <c r="MF137" s="27"/>
      <c r="MG137" s="27"/>
      <c r="MH137" s="27"/>
      <c r="MI137" s="27"/>
      <c r="MJ137" s="27"/>
      <c r="MK137" s="27"/>
      <c r="ML137" s="27"/>
      <c r="MM137" s="27"/>
      <c r="MN137" s="27"/>
      <c r="MO137" s="27"/>
      <c r="MP137" s="27"/>
      <c r="MQ137" s="27"/>
      <c r="MR137" s="27"/>
      <c r="MS137" s="27"/>
      <c r="MT137" s="27"/>
      <c r="MU137" s="27"/>
      <c r="MV137" s="27"/>
      <c r="MW137" s="27"/>
      <c r="MX137" s="27"/>
      <c r="MY137" s="27"/>
      <c r="MZ137" s="27"/>
      <c r="NA137" s="27"/>
      <c r="NB137" s="27"/>
      <c r="NC137" s="27"/>
      <c r="ND137" s="27"/>
      <c r="NE137" s="27"/>
      <c r="NF137" s="27"/>
      <c r="NG137" s="27"/>
      <c r="NH137" s="27"/>
      <c r="NI137" s="27"/>
      <c r="NJ137" s="27"/>
      <c r="NK137" s="27"/>
      <c r="NL137" s="27"/>
      <c r="NM137" s="27"/>
      <c r="NN137" s="27"/>
      <c r="NO137" s="27"/>
      <c r="NP137" s="27"/>
      <c r="NQ137" s="27"/>
      <c r="NR137" s="27"/>
      <c r="NS137" s="27"/>
      <c r="NT137" s="27"/>
      <c r="NU137" s="27"/>
      <c r="NV137" s="27"/>
      <c r="NW137" s="27"/>
      <c r="NX137" s="27"/>
      <c r="NY137" s="27"/>
      <c r="NZ137" s="27"/>
    </row>
    <row r="138" spans="1:390" s="11" customFormat="1" ht="24" x14ac:dyDescent="0.25">
      <c r="A138" s="31">
        <v>134</v>
      </c>
      <c r="B138" s="12" t="s">
        <v>145</v>
      </c>
      <c r="C138" s="12" t="s">
        <v>146</v>
      </c>
      <c r="D138" s="12">
        <v>75000539</v>
      </c>
      <c r="E138" s="12">
        <v>107722411</v>
      </c>
      <c r="F138" s="12">
        <v>650042301</v>
      </c>
      <c r="G138" s="79" t="s">
        <v>237</v>
      </c>
      <c r="H138" s="15" t="s">
        <v>50</v>
      </c>
      <c r="I138" s="15" t="s">
        <v>57</v>
      </c>
      <c r="J138" s="15" t="s">
        <v>146</v>
      </c>
      <c r="K138" s="79" t="s">
        <v>237</v>
      </c>
      <c r="L138" s="61">
        <v>200000</v>
      </c>
      <c r="M138" s="111">
        <f t="shared" si="2"/>
        <v>140000</v>
      </c>
      <c r="N138" s="62">
        <v>2021</v>
      </c>
      <c r="O138" s="15">
        <v>2023</v>
      </c>
      <c r="P138" s="20" t="s">
        <v>59</v>
      </c>
      <c r="Q138" s="20" t="s">
        <v>59</v>
      </c>
      <c r="R138" s="20" t="s">
        <v>59</v>
      </c>
      <c r="S138" s="20" t="s">
        <v>59</v>
      </c>
      <c r="T138" s="20"/>
      <c r="U138" s="85"/>
      <c r="V138" s="20"/>
      <c r="W138" s="85"/>
      <c r="X138" s="85"/>
      <c r="Y138" s="179" t="s">
        <v>438</v>
      </c>
      <c r="Z138" s="179" t="s">
        <v>438</v>
      </c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  <c r="IY138" s="27"/>
      <c r="IZ138" s="27"/>
      <c r="JA138" s="27"/>
      <c r="JB138" s="27"/>
      <c r="JC138" s="27"/>
      <c r="JD138" s="27"/>
      <c r="JE138" s="27"/>
      <c r="JF138" s="27"/>
      <c r="JG138" s="27"/>
      <c r="JH138" s="27"/>
      <c r="JI138" s="27"/>
      <c r="JJ138" s="27"/>
      <c r="JK138" s="27"/>
      <c r="JL138" s="27"/>
      <c r="JM138" s="27"/>
      <c r="JN138" s="27"/>
      <c r="JO138" s="27"/>
      <c r="JP138" s="27"/>
      <c r="JQ138" s="27"/>
      <c r="JR138" s="27"/>
      <c r="JS138" s="27"/>
      <c r="JT138" s="27"/>
      <c r="JU138" s="27"/>
      <c r="JV138" s="27"/>
      <c r="JW138" s="27"/>
      <c r="JX138" s="27"/>
      <c r="JY138" s="27"/>
      <c r="JZ138" s="27"/>
      <c r="KA138" s="27"/>
      <c r="KB138" s="27"/>
      <c r="KC138" s="27"/>
      <c r="KD138" s="27"/>
      <c r="KE138" s="27"/>
      <c r="KF138" s="27"/>
      <c r="KG138" s="27"/>
      <c r="KH138" s="27"/>
      <c r="KI138" s="27"/>
      <c r="KJ138" s="27"/>
      <c r="KK138" s="27"/>
      <c r="KL138" s="27"/>
      <c r="KM138" s="27"/>
      <c r="KN138" s="27"/>
      <c r="KO138" s="27"/>
      <c r="KP138" s="27"/>
      <c r="KQ138" s="27"/>
      <c r="KR138" s="27"/>
      <c r="KS138" s="27"/>
      <c r="KT138" s="27"/>
      <c r="KU138" s="27"/>
      <c r="KV138" s="27"/>
      <c r="KW138" s="27"/>
      <c r="KX138" s="27"/>
      <c r="KY138" s="27"/>
      <c r="KZ138" s="27"/>
      <c r="LA138" s="27"/>
      <c r="LB138" s="27"/>
      <c r="LC138" s="27"/>
      <c r="LD138" s="27"/>
      <c r="LE138" s="27"/>
      <c r="LF138" s="27"/>
      <c r="LG138" s="27"/>
      <c r="LH138" s="27"/>
      <c r="LI138" s="27"/>
      <c r="LJ138" s="27"/>
      <c r="LK138" s="27"/>
      <c r="LL138" s="27"/>
      <c r="LM138" s="27"/>
      <c r="LN138" s="27"/>
      <c r="LO138" s="27"/>
      <c r="LP138" s="27"/>
      <c r="LQ138" s="27"/>
      <c r="LR138" s="27"/>
      <c r="LS138" s="27"/>
      <c r="LT138" s="27"/>
      <c r="LU138" s="27"/>
      <c r="LV138" s="27"/>
      <c r="LW138" s="27"/>
      <c r="LX138" s="27"/>
      <c r="LY138" s="27"/>
      <c r="LZ138" s="27"/>
      <c r="MA138" s="27"/>
      <c r="MB138" s="27"/>
      <c r="MC138" s="27"/>
      <c r="MD138" s="27"/>
      <c r="ME138" s="27"/>
      <c r="MF138" s="27"/>
      <c r="MG138" s="27"/>
      <c r="MH138" s="27"/>
      <c r="MI138" s="27"/>
      <c r="MJ138" s="27"/>
      <c r="MK138" s="27"/>
      <c r="ML138" s="27"/>
      <c r="MM138" s="27"/>
      <c r="MN138" s="27"/>
      <c r="MO138" s="27"/>
      <c r="MP138" s="27"/>
      <c r="MQ138" s="27"/>
      <c r="MR138" s="27"/>
      <c r="MS138" s="27"/>
      <c r="MT138" s="27"/>
      <c r="MU138" s="27"/>
      <c r="MV138" s="27"/>
      <c r="MW138" s="27"/>
      <c r="MX138" s="27"/>
      <c r="MY138" s="27"/>
      <c r="MZ138" s="27"/>
      <c r="NA138" s="27"/>
      <c r="NB138" s="27"/>
      <c r="NC138" s="27"/>
      <c r="ND138" s="27"/>
      <c r="NE138" s="27"/>
      <c r="NF138" s="27"/>
      <c r="NG138" s="27"/>
      <c r="NH138" s="27"/>
      <c r="NI138" s="27"/>
      <c r="NJ138" s="27"/>
      <c r="NK138" s="27"/>
      <c r="NL138" s="27"/>
      <c r="NM138" s="27"/>
      <c r="NN138" s="27"/>
      <c r="NO138" s="27"/>
      <c r="NP138" s="27"/>
      <c r="NQ138" s="27"/>
      <c r="NR138" s="27"/>
      <c r="NS138" s="27"/>
      <c r="NT138" s="27"/>
      <c r="NU138" s="27"/>
      <c r="NV138" s="27"/>
      <c r="NW138" s="27"/>
      <c r="NX138" s="27"/>
      <c r="NY138" s="27"/>
      <c r="NZ138" s="27"/>
    </row>
    <row r="139" spans="1:390" s="11" customFormat="1" ht="22.2" customHeight="1" x14ac:dyDescent="0.25">
      <c r="A139" s="154">
        <v>135</v>
      </c>
      <c r="B139" s="12" t="s">
        <v>145</v>
      </c>
      <c r="C139" s="12" t="s">
        <v>146</v>
      </c>
      <c r="D139" s="12">
        <v>75000539</v>
      </c>
      <c r="E139" s="12">
        <v>107722411</v>
      </c>
      <c r="F139" s="12">
        <v>650042301</v>
      </c>
      <c r="G139" s="79" t="s">
        <v>153</v>
      </c>
      <c r="H139" s="15" t="s">
        <v>50</v>
      </c>
      <c r="I139" s="15" t="s">
        <v>57</v>
      </c>
      <c r="J139" s="15" t="s">
        <v>146</v>
      </c>
      <c r="K139" s="79" t="s">
        <v>153</v>
      </c>
      <c r="L139" s="61">
        <v>300000</v>
      </c>
      <c r="M139" s="111">
        <f t="shared" si="2"/>
        <v>210000</v>
      </c>
      <c r="N139" s="62">
        <v>2021</v>
      </c>
      <c r="O139" s="15">
        <v>2023</v>
      </c>
      <c r="P139" s="20"/>
      <c r="Q139" s="20"/>
      <c r="R139" s="20"/>
      <c r="S139" s="20"/>
      <c r="T139" s="20"/>
      <c r="U139" s="85"/>
      <c r="V139" s="20"/>
      <c r="W139" s="85"/>
      <c r="X139" s="85"/>
      <c r="Y139" s="179" t="s">
        <v>438</v>
      </c>
      <c r="Z139" s="179" t="s">
        <v>438</v>
      </c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  <c r="IY139" s="27"/>
      <c r="IZ139" s="27"/>
      <c r="JA139" s="27"/>
      <c r="JB139" s="27"/>
      <c r="JC139" s="27"/>
      <c r="JD139" s="27"/>
      <c r="JE139" s="27"/>
      <c r="JF139" s="27"/>
      <c r="JG139" s="27"/>
      <c r="JH139" s="27"/>
      <c r="JI139" s="27"/>
      <c r="JJ139" s="27"/>
      <c r="JK139" s="27"/>
      <c r="JL139" s="27"/>
      <c r="JM139" s="27"/>
      <c r="JN139" s="27"/>
      <c r="JO139" s="27"/>
      <c r="JP139" s="27"/>
      <c r="JQ139" s="27"/>
      <c r="JR139" s="27"/>
      <c r="JS139" s="27"/>
      <c r="JT139" s="27"/>
      <c r="JU139" s="27"/>
      <c r="JV139" s="27"/>
      <c r="JW139" s="27"/>
      <c r="JX139" s="27"/>
      <c r="JY139" s="27"/>
      <c r="JZ139" s="27"/>
      <c r="KA139" s="27"/>
      <c r="KB139" s="27"/>
      <c r="KC139" s="27"/>
      <c r="KD139" s="27"/>
      <c r="KE139" s="27"/>
      <c r="KF139" s="27"/>
      <c r="KG139" s="27"/>
      <c r="KH139" s="27"/>
      <c r="KI139" s="27"/>
      <c r="KJ139" s="27"/>
      <c r="KK139" s="27"/>
      <c r="KL139" s="27"/>
      <c r="KM139" s="27"/>
      <c r="KN139" s="27"/>
      <c r="KO139" s="27"/>
      <c r="KP139" s="27"/>
      <c r="KQ139" s="27"/>
      <c r="KR139" s="27"/>
      <c r="KS139" s="27"/>
      <c r="KT139" s="27"/>
      <c r="KU139" s="27"/>
      <c r="KV139" s="27"/>
      <c r="KW139" s="27"/>
      <c r="KX139" s="27"/>
      <c r="KY139" s="27"/>
      <c r="KZ139" s="27"/>
      <c r="LA139" s="27"/>
      <c r="LB139" s="27"/>
      <c r="LC139" s="27"/>
      <c r="LD139" s="27"/>
      <c r="LE139" s="27"/>
      <c r="LF139" s="27"/>
      <c r="LG139" s="27"/>
      <c r="LH139" s="27"/>
      <c r="LI139" s="27"/>
      <c r="LJ139" s="27"/>
      <c r="LK139" s="27"/>
      <c r="LL139" s="27"/>
      <c r="LM139" s="27"/>
      <c r="LN139" s="27"/>
      <c r="LO139" s="27"/>
      <c r="LP139" s="27"/>
      <c r="LQ139" s="27"/>
      <c r="LR139" s="27"/>
      <c r="LS139" s="27"/>
      <c r="LT139" s="27"/>
      <c r="LU139" s="27"/>
      <c r="LV139" s="27"/>
      <c r="LW139" s="27"/>
      <c r="LX139" s="27"/>
      <c r="LY139" s="27"/>
      <c r="LZ139" s="27"/>
      <c r="MA139" s="27"/>
      <c r="MB139" s="27"/>
      <c r="MC139" s="27"/>
      <c r="MD139" s="27"/>
      <c r="ME139" s="27"/>
      <c r="MF139" s="27"/>
      <c r="MG139" s="27"/>
      <c r="MH139" s="27"/>
      <c r="MI139" s="27"/>
      <c r="MJ139" s="27"/>
      <c r="MK139" s="27"/>
      <c r="ML139" s="27"/>
      <c r="MM139" s="27"/>
      <c r="MN139" s="27"/>
      <c r="MO139" s="27"/>
      <c r="MP139" s="27"/>
      <c r="MQ139" s="27"/>
      <c r="MR139" s="27"/>
      <c r="MS139" s="27"/>
      <c r="MT139" s="27"/>
      <c r="MU139" s="27"/>
      <c r="MV139" s="27"/>
      <c r="MW139" s="27"/>
      <c r="MX139" s="27"/>
      <c r="MY139" s="27"/>
      <c r="MZ139" s="27"/>
      <c r="NA139" s="27"/>
      <c r="NB139" s="27"/>
      <c r="NC139" s="27"/>
      <c r="ND139" s="27"/>
      <c r="NE139" s="27"/>
      <c r="NF139" s="27"/>
      <c r="NG139" s="27"/>
      <c r="NH139" s="27"/>
      <c r="NI139" s="27"/>
      <c r="NJ139" s="27"/>
      <c r="NK139" s="27"/>
      <c r="NL139" s="27"/>
      <c r="NM139" s="27"/>
      <c r="NN139" s="27"/>
      <c r="NO139" s="27"/>
      <c r="NP139" s="27"/>
      <c r="NQ139" s="27"/>
      <c r="NR139" s="27"/>
      <c r="NS139" s="27"/>
      <c r="NT139" s="27"/>
      <c r="NU139" s="27"/>
      <c r="NV139" s="27"/>
      <c r="NW139" s="27"/>
      <c r="NX139" s="27"/>
      <c r="NY139" s="27"/>
      <c r="NZ139" s="27"/>
    </row>
    <row r="140" spans="1:390" s="11" customFormat="1" ht="24" x14ac:dyDescent="0.25">
      <c r="A140" s="154">
        <v>136</v>
      </c>
      <c r="B140" s="12" t="s">
        <v>145</v>
      </c>
      <c r="C140" s="12" t="s">
        <v>146</v>
      </c>
      <c r="D140" s="12">
        <v>75000539</v>
      </c>
      <c r="E140" s="12">
        <v>107722411</v>
      </c>
      <c r="F140" s="12">
        <v>650042301</v>
      </c>
      <c r="G140" s="79" t="s">
        <v>158</v>
      </c>
      <c r="H140" s="15" t="s">
        <v>50</v>
      </c>
      <c r="I140" s="15" t="s">
        <v>57</v>
      </c>
      <c r="J140" s="15" t="s">
        <v>146</v>
      </c>
      <c r="K140" s="79" t="s">
        <v>159</v>
      </c>
      <c r="L140" s="61">
        <v>400000</v>
      </c>
      <c r="M140" s="111">
        <f t="shared" si="2"/>
        <v>280000</v>
      </c>
      <c r="N140" s="62">
        <v>2021</v>
      </c>
      <c r="O140" s="15">
        <v>2023</v>
      </c>
      <c r="P140" s="20"/>
      <c r="Q140" s="20"/>
      <c r="R140" s="20"/>
      <c r="S140" s="20"/>
      <c r="T140" s="20"/>
      <c r="U140" s="85"/>
      <c r="V140" s="20"/>
      <c r="W140" s="85"/>
      <c r="X140" s="85"/>
      <c r="Y140" s="179" t="s">
        <v>438</v>
      </c>
      <c r="Z140" s="179" t="s">
        <v>438</v>
      </c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  <c r="IS140" s="27"/>
      <c r="IT140" s="27"/>
      <c r="IU140" s="27"/>
      <c r="IV140" s="27"/>
      <c r="IW140" s="27"/>
      <c r="IX140" s="27"/>
      <c r="IY140" s="27"/>
      <c r="IZ140" s="27"/>
      <c r="JA140" s="27"/>
      <c r="JB140" s="27"/>
      <c r="JC140" s="27"/>
      <c r="JD140" s="27"/>
      <c r="JE140" s="27"/>
      <c r="JF140" s="27"/>
      <c r="JG140" s="27"/>
      <c r="JH140" s="27"/>
      <c r="JI140" s="27"/>
      <c r="JJ140" s="27"/>
      <c r="JK140" s="27"/>
      <c r="JL140" s="27"/>
      <c r="JM140" s="27"/>
      <c r="JN140" s="27"/>
      <c r="JO140" s="27"/>
      <c r="JP140" s="27"/>
      <c r="JQ140" s="27"/>
      <c r="JR140" s="27"/>
      <c r="JS140" s="27"/>
      <c r="JT140" s="27"/>
      <c r="JU140" s="27"/>
      <c r="JV140" s="27"/>
      <c r="JW140" s="27"/>
      <c r="JX140" s="27"/>
      <c r="JY140" s="27"/>
      <c r="JZ140" s="27"/>
      <c r="KA140" s="27"/>
      <c r="KB140" s="27"/>
      <c r="KC140" s="27"/>
      <c r="KD140" s="27"/>
      <c r="KE140" s="27"/>
      <c r="KF140" s="27"/>
      <c r="KG140" s="27"/>
      <c r="KH140" s="27"/>
      <c r="KI140" s="27"/>
      <c r="KJ140" s="27"/>
      <c r="KK140" s="27"/>
      <c r="KL140" s="27"/>
      <c r="KM140" s="27"/>
      <c r="KN140" s="27"/>
      <c r="KO140" s="27"/>
      <c r="KP140" s="27"/>
      <c r="KQ140" s="27"/>
      <c r="KR140" s="27"/>
      <c r="KS140" s="27"/>
      <c r="KT140" s="27"/>
      <c r="KU140" s="27"/>
      <c r="KV140" s="27"/>
      <c r="KW140" s="27"/>
      <c r="KX140" s="27"/>
      <c r="KY140" s="27"/>
      <c r="KZ140" s="27"/>
      <c r="LA140" s="27"/>
      <c r="LB140" s="27"/>
      <c r="LC140" s="27"/>
      <c r="LD140" s="27"/>
      <c r="LE140" s="27"/>
      <c r="LF140" s="27"/>
      <c r="LG140" s="27"/>
      <c r="LH140" s="27"/>
      <c r="LI140" s="27"/>
      <c r="LJ140" s="27"/>
      <c r="LK140" s="27"/>
      <c r="LL140" s="27"/>
      <c r="LM140" s="27"/>
      <c r="LN140" s="27"/>
      <c r="LO140" s="27"/>
      <c r="LP140" s="27"/>
      <c r="LQ140" s="27"/>
      <c r="LR140" s="27"/>
      <c r="LS140" s="27"/>
      <c r="LT140" s="27"/>
      <c r="LU140" s="27"/>
      <c r="LV140" s="27"/>
      <c r="LW140" s="27"/>
      <c r="LX140" s="27"/>
      <c r="LY140" s="27"/>
      <c r="LZ140" s="27"/>
      <c r="MA140" s="27"/>
      <c r="MB140" s="27"/>
      <c r="MC140" s="27"/>
      <c r="MD140" s="27"/>
      <c r="ME140" s="27"/>
      <c r="MF140" s="27"/>
      <c r="MG140" s="27"/>
      <c r="MH140" s="27"/>
      <c r="MI140" s="27"/>
      <c r="MJ140" s="27"/>
      <c r="MK140" s="27"/>
      <c r="ML140" s="27"/>
      <c r="MM140" s="27"/>
      <c r="MN140" s="27"/>
      <c r="MO140" s="27"/>
      <c r="MP140" s="27"/>
      <c r="MQ140" s="27"/>
      <c r="MR140" s="27"/>
      <c r="MS140" s="27"/>
      <c r="MT140" s="27"/>
      <c r="MU140" s="27"/>
      <c r="MV140" s="27"/>
      <c r="MW140" s="27"/>
      <c r="MX140" s="27"/>
      <c r="MY140" s="27"/>
      <c r="MZ140" s="27"/>
      <c r="NA140" s="27"/>
      <c r="NB140" s="27"/>
      <c r="NC140" s="27"/>
      <c r="ND140" s="27"/>
      <c r="NE140" s="27"/>
      <c r="NF140" s="27"/>
      <c r="NG140" s="27"/>
      <c r="NH140" s="27"/>
      <c r="NI140" s="27"/>
      <c r="NJ140" s="27"/>
      <c r="NK140" s="27"/>
      <c r="NL140" s="27"/>
      <c r="NM140" s="27"/>
      <c r="NN140" s="27"/>
      <c r="NO140" s="27"/>
      <c r="NP140" s="27"/>
      <c r="NQ140" s="27"/>
      <c r="NR140" s="27"/>
      <c r="NS140" s="27"/>
      <c r="NT140" s="27"/>
      <c r="NU140" s="27"/>
      <c r="NV140" s="27"/>
      <c r="NW140" s="27"/>
      <c r="NX140" s="27"/>
      <c r="NY140" s="27"/>
      <c r="NZ140" s="27"/>
    </row>
    <row r="141" spans="1:390" s="11" customFormat="1" ht="24" x14ac:dyDescent="0.25">
      <c r="A141" s="31">
        <v>137</v>
      </c>
      <c r="B141" s="12" t="s">
        <v>145</v>
      </c>
      <c r="C141" s="12" t="s">
        <v>146</v>
      </c>
      <c r="D141" s="12">
        <v>75000539</v>
      </c>
      <c r="E141" s="12">
        <v>107722411</v>
      </c>
      <c r="F141" s="12">
        <v>650042301</v>
      </c>
      <c r="G141" s="79" t="s">
        <v>154</v>
      </c>
      <c r="H141" s="15" t="s">
        <v>50</v>
      </c>
      <c r="I141" s="15" t="s">
        <v>57</v>
      </c>
      <c r="J141" s="15" t="s">
        <v>146</v>
      </c>
      <c r="K141" s="79" t="s">
        <v>154</v>
      </c>
      <c r="L141" s="61">
        <v>4500000</v>
      </c>
      <c r="M141" s="111">
        <f t="shared" si="2"/>
        <v>3150000</v>
      </c>
      <c r="N141" s="62">
        <v>2021</v>
      </c>
      <c r="O141" s="15">
        <v>2023</v>
      </c>
      <c r="P141" s="20"/>
      <c r="Q141" s="20"/>
      <c r="R141" s="20"/>
      <c r="S141" s="20"/>
      <c r="T141" s="20"/>
      <c r="U141" s="85"/>
      <c r="V141" s="20"/>
      <c r="W141" s="85"/>
      <c r="X141" s="85"/>
      <c r="Y141" s="179" t="s">
        <v>438</v>
      </c>
      <c r="Z141" s="179" t="s">
        <v>438</v>
      </c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  <c r="IM141" s="27"/>
      <c r="IN141" s="27"/>
      <c r="IO141" s="27"/>
      <c r="IP141" s="27"/>
      <c r="IQ141" s="27"/>
      <c r="IR141" s="27"/>
      <c r="IS141" s="27"/>
      <c r="IT141" s="27"/>
      <c r="IU141" s="27"/>
      <c r="IV141" s="27"/>
      <c r="IW141" s="27"/>
      <c r="IX141" s="27"/>
      <c r="IY141" s="27"/>
      <c r="IZ141" s="27"/>
      <c r="JA141" s="27"/>
      <c r="JB141" s="27"/>
      <c r="JC141" s="27"/>
      <c r="JD141" s="27"/>
      <c r="JE141" s="27"/>
      <c r="JF141" s="27"/>
      <c r="JG141" s="27"/>
      <c r="JH141" s="27"/>
      <c r="JI141" s="27"/>
      <c r="JJ141" s="27"/>
      <c r="JK141" s="27"/>
      <c r="JL141" s="27"/>
      <c r="JM141" s="27"/>
      <c r="JN141" s="27"/>
      <c r="JO141" s="27"/>
      <c r="JP141" s="27"/>
      <c r="JQ141" s="27"/>
      <c r="JR141" s="27"/>
      <c r="JS141" s="27"/>
      <c r="JT141" s="27"/>
      <c r="JU141" s="27"/>
      <c r="JV141" s="27"/>
      <c r="JW141" s="27"/>
      <c r="JX141" s="27"/>
      <c r="JY141" s="27"/>
      <c r="JZ141" s="27"/>
      <c r="KA141" s="27"/>
      <c r="KB141" s="27"/>
      <c r="KC141" s="27"/>
      <c r="KD141" s="27"/>
      <c r="KE141" s="27"/>
      <c r="KF141" s="27"/>
      <c r="KG141" s="27"/>
      <c r="KH141" s="27"/>
      <c r="KI141" s="27"/>
      <c r="KJ141" s="27"/>
      <c r="KK141" s="27"/>
      <c r="KL141" s="27"/>
      <c r="KM141" s="27"/>
      <c r="KN141" s="27"/>
      <c r="KO141" s="27"/>
      <c r="KP141" s="27"/>
      <c r="KQ141" s="27"/>
      <c r="KR141" s="27"/>
      <c r="KS141" s="27"/>
      <c r="KT141" s="27"/>
      <c r="KU141" s="27"/>
      <c r="KV141" s="27"/>
      <c r="KW141" s="27"/>
      <c r="KX141" s="27"/>
      <c r="KY141" s="27"/>
      <c r="KZ141" s="27"/>
      <c r="LA141" s="27"/>
      <c r="LB141" s="27"/>
      <c r="LC141" s="27"/>
      <c r="LD141" s="27"/>
      <c r="LE141" s="27"/>
      <c r="LF141" s="27"/>
      <c r="LG141" s="27"/>
      <c r="LH141" s="27"/>
      <c r="LI141" s="27"/>
      <c r="LJ141" s="27"/>
      <c r="LK141" s="27"/>
      <c r="LL141" s="27"/>
      <c r="LM141" s="27"/>
      <c r="LN141" s="27"/>
      <c r="LO141" s="27"/>
      <c r="LP141" s="27"/>
      <c r="LQ141" s="27"/>
      <c r="LR141" s="27"/>
      <c r="LS141" s="27"/>
      <c r="LT141" s="27"/>
      <c r="LU141" s="27"/>
      <c r="LV141" s="27"/>
      <c r="LW141" s="27"/>
      <c r="LX141" s="27"/>
      <c r="LY141" s="27"/>
      <c r="LZ141" s="27"/>
      <c r="MA141" s="27"/>
      <c r="MB141" s="27"/>
      <c r="MC141" s="27"/>
      <c r="MD141" s="27"/>
      <c r="ME141" s="27"/>
      <c r="MF141" s="27"/>
      <c r="MG141" s="27"/>
      <c r="MH141" s="27"/>
      <c r="MI141" s="27"/>
      <c r="MJ141" s="27"/>
      <c r="MK141" s="27"/>
      <c r="ML141" s="27"/>
      <c r="MM141" s="27"/>
      <c r="MN141" s="27"/>
      <c r="MO141" s="27"/>
      <c r="MP141" s="27"/>
      <c r="MQ141" s="27"/>
      <c r="MR141" s="27"/>
      <c r="MS141" s="27"/>
      <c r="MT141" s="27"/>
      <c r="MU141" s="27"/>
      <c r="MV141" s="27"/>
      <c r="MW141" s="27"/>
      <c r="MX141" s="27"/>
      <c r="MY141" s="27"/>
      <c r="MZ141" s="27"/>
      <c r="NA141" s="27"/>
      <c r="NB141" s="27"/>
      <c r="NC141" s="27"/>
      <c r="ND141" s="27"/>
      <c r="NE141" s="27"/>
      <c r="NF141" s="27"/>
      <c r="NG141" s="27"/>
      <c r="NH141" s="27"/>
      <c r="NI141" s="27"/>
      <c r="NJ141" s="27"/>
      <c r="NK141" s="27"/>
      <c r="NL141" s="27"/>
      <c r="NM141" s="27"/>
      <c r="NN141" s="27"/>
      <c r="NO141" s="27"/>
      <c r="NP141" s="27"/>
      <c r="NQ141" s="27"/>
      <c r="NR141" s="27"/>
      <c r="NS141" s="27"/>
      <c r="NT141" s="27"/>
      <c r="NU141" s="27"/>
      <c r="NV141" s="27"/>
      <c r="NW141" s="27"/>
      <c r="NX141" s="27"/>
      <c r="NY141" s="27"/>
      <c r="NZ141" s="27"/>
    </row>
    <row r="142" spans="1:390" s="11" customFormat="1" ht="25.2" customHeight="1" x14ac:dyDescent="0.25">
      <c r="A142" s="154">
        <v>138</v>
      </c>
      <c r="B142" s="12" t="s">
        <v>145</v>
      </c>
      <c r="C142" s="12" t="s">
        <v>146</v>
      </c>
      <c r="D142" s="12">
        <v>75000539</v>
      </c>
      <c r="E142" s="12">
        <v>107722411</v>
      </c>
      <c r="F142" s="12">
        <v>650042301</v>
      </c>
      <c r="G142" s="79" t="s">
        <v>278</v>
      </c>
      <c r="H142" s="15" t="s">
        <v>50</v>
      </c>
      <c r="I142" s="15" t="s">
        <v>57</v>
      </c>
      <c r="J142" s="15" t="s">
        <v>146</v>
      </c>
      <c r="K142" s="79" t="s">
        <v>278</v>
      </c>
      <c r="L142" s="61">
        <v>750000</v>
      </c>
      <c r="M142" s="111">
        <f t="shared" si="2"/>
        <v>525000</v>
      </c>
      <c r="N142" s="62">
        <v>2021</v>
      </c>
      <c r="O142" s="15">
        <v>2023</v>
      </c>
      <c r="P142" s="20"/>
      <c r="Q142" s="20"/>
      <c r="R142" s="20"/>
      <c r="S142" s="20"/>
      <c r="T142" s="20"/>
      <c r="U142" s="85"/>
      <c r="V142" s="20"/>
      <c r="W142" s="85"/>
      <c r="X142" s="85"/>
      <c r="Y142" s="179" t="s">
        <v>438</v>
      </c>
      <c r="Z142" s="179" t="s">
        <v>438</v>
      </c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7"/>
      <c r="EK142" s="27"/>
      <c r="EL142" s="27"/>
      <c r="EM142" s="27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7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7"/>
      <c r="GP142" s="27"/>
      <c r="GQ142" s="27"/>
      <c r="GR142" s="27"/>
      <c r="GS142" s="27"/>
      <c r="GT142" s="27"/>
      <c r="GU142" s="27"/>
      <c r="GV142" s="27"/>
      <c r="GW142" s="27"/>
      <c r="GX142" s="27"/>
      <c r="GY142" s="27"/>
      <c r="GZ142" s="27"/>
      <c r="HA142" s="27"/>
      <c r="HB142" s="27"/>
      <c r="HC142" s="27"/>
      <c r="HD142" s="27"/>
      <c r="HE142" s="27"/>
      <c r="HF142" s="27"/>
      <c r="HG142" s="27"/>
      <c r="HH142" s="27"/>
      <c r="HI142" s="27"/>
      <c r="HJ142" s="27"/>
      <c r="HK142" s="27"/>
      <c r="HL142" s="27"/>
      <c r="HM142" s="27"/>
      <c r="HN142" s="27"/>
      <c r="HO142" s="27"/>
      <c r="HP142" s="27"/>
      <c r="HQ142" s="27"/>
      <c r="HR142" s="27"/>
      <c r="HS142" s="27"/>
      <c r="HT142" s="27"/>
      <c r="HU142" s="27"/>
      <c r="HV142" s="27"/>
      <c r="HW142" s="27"/>
      <c r="HX142" s="27"/>
      <c r="HY142" s="27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  <c r="IS142" s="27"/>
      <c r="IT142" s="27"/>
      <c r="IU142" s="27"/>
      <c r="IV142" s="27"/>
      <c r="IW142" s="27"/>
      <c r="IX142" s="27"/>
      <c r="IY142" s="27"/>
      <c r="IZ142" s="27"/>
      <c r="JA142" s="27"/>
      <c r="JB142" s="27"/>
      <c r="JC142" s="27"/>
      <c r="JD142" s="27"/>
      <c r="JE142" s="27"/>
      <c r="JF142" s="27"/>
      <c r="JG142" s="27"/>
      <c r="JH142" s="27"/>
      <c r="JI142" s="27"/>
      <c r="JJ142" s="27"/>
      <c r="JK142" s="27"/>
      <c r="JL142" s="27"/>
      <c r="JM142" s="27"/>
      <c r="JN142" s="27"/>
      <c r="JO142" s="27"/>
      <c r="JP142" s="27"/>
      <c r="JQ142" s="27"/>
      <c r="JR142" s="27"/>
      <c r="JS142" s="27"/>
      <c r="JT142" s="27"/>
      <c r="JU142" s="27"/>
      <c r="JV142" s="27"/>
      <c r="JW142" s="27"/>
      <c r="JX142" s="27"/>
      <c r="JY142" s="27"/>
      <c r="JZ142" s="27"/>
      <c r="KA142" s="27"/>
      <c r="KB142" s="27"/>
      <c r="KC142" s="27"/>
      <c r="KD142" s="27"/>
      <c r="KE142" s="27"/>
      <c r="KF142" s="27"/>
      <c r="KG142" s="27"/>
      <c r="KH142" s="27"/>
      <c r="KI142" s="27"/>
      <c r="KJ142" s="27"/>
      <c r="KK142" s="27"/>
      <c r="KL142" s="27"/>
      <c r="KM142" s="27"/>
      <c r="KN142" s="27"/>
      <c r="KO142" s="27"/>
      <c r="KP142" s="27"/>
      <c r="KQ142" s="27"/>
      <c r="KR142" s="27"/>
      <c r="KS142" s="27"/>
      <c r="KT142" s="27"/>
      <c r="KU142" s="27"/>
      <c r="KV142" s="27"/>
      <c r="KW142" s="27"/>
      <c r="KX142" s="27"/>
      <c r="KY142" s="27"/>
      <c r="KZ142" s="27"/>
      <c r="LA142" s="27"/>
      <c r="LB142" s="27"/>
      <c r="LC142" s="27"/>
      <c r="LD142" s="27"/>
      <c r="LE142" s="27"/>
      <c r="LF142" s="27"/>
      <c r="LG142" s="27"/>
      <c r="LH142" s="27"/>
      <c r="LI142" s="27"/>
      <c r="LJ142" s="27"/>
      <c r="LK142" s="27"/>
      <c r="LL142" s="27"/>
      <c r="LM142" s="27"/>
      <c r="LN142" s="27"/>
      <c r="LO142" s="27"/>
      <c r="LP142" s="27"/>
      <c r="LQ142" s="27"/>
      <c r="LR142" s="27"/>
      <c r="LS142" s="27"/>
      <c r="LT142" s="27"/>
      <c r="LU142" s="27"/>
      <c r="LV142" s="27"/>
      <c r="LW142" s="27"/>
      <c r="LX142" s="27"/>
      <c r="LY142" s="27"/>
      <c r="LZ142" s="27"/>
      <c r="MA142" s="27"/>
      <c r="MB142" s="27"/>
      <c r="MC142" s="27"/>
      <c r="MD142" s="27"/>
      <c r="ME142" s="27"/>
      <c r="MF142" s="27"/>
      <c r="MG142" s="27"/>
      <c r="MH142" s="27"/>
      <c r="MI142" s="27"/>
      <c r="MJ142" s="27"/>
      <c r="MK142" s="27"/>
      <c r="ML142" s="27"/>
      <c r="MM142" s="27"/>
      <c r="MN142" s="27"/>
      <c r="MO142" s="27"/>
      <c r="MP142" s="27"/>
      <c r="MQ142" s="27"/>
      <c r="MR142" s="27"/>
      <c r="MS142" s="27"/>
      <c r="MT142" s="27"/>
      <c r="MU142" s="27"/>
      <c r="MV142" s="27"/>
      <c r="MW142" s="27"/>
      <c r="MX142" s="27"/>
      <c r="MY142" s="27"/>
      <c r="MZ142" s="27"/>
      <c r="NA142" s="27"/>
      <c r="NB142" s="27"/>
      <c r="NC142" s="27"/>
      <c r="ND142" s="27"/>
      <c r="NE142" s="27"/>
      <c r="NF142" s="27"/>
      <c r="NG142" s="27"/>
      <c r="NH142" s="27"/>
      <c r="NI142" s="27"/>
      <c r="NJ142" s="27"/>
      <c r="NK142" s="27"/>
      <c r="NL142" s="27"/>
      <c r="NM142" s="27"/>
      <c r="NN142" s="27"/>
      <c r="NO142" s="27"/>
      <c r="NP142" s="27"/>
      <c r="NQ142" s="27"/>
      <c r="NR142" s="27"/>
      <c r="NS142" s="27"/>
      <c r="NT142" s="27"/>
      <c r="NU142" s="27"/>
      <c r="NV142" s="27"/>
      <c r="NW142" s="27"/>
      <c r="NX142" s="27"/>
      <c r="NY142" s="27"/>
      <c r="NZ142" s="27"/>
    </row>
    <row r="143" spans="1:390" s="11" customFormat="1" ht="24" customHeight="1" x14ac:dyDescent="0.25">
      <c r="A143" s="154">
        <v>139</v>
      </c>
      <c r="B143" s="12" t="s">
        <v>145</v>
      </c>
      <c r="C143" s="12" t="s">
        <v>146</v>
      </c>
      <c r="D143" s="12">
        <v>75000539</v>
      </c>
      <c r="E143" s="12">
        <v>107722411</v>
      </c>
      <c r="F143" s="12">
        <v>650042301</v>
      </c>
      <c r="G143" s="79" t="s">
        <v>155</v>
      </c>
      <c r="H143" s="15" t="s">
        <v>50</v>
      </c>
      <c r="I143" s="15" t="s">
        <v>57</v>
      </c>
      <c r="J143" s="15" t="s">
        <v>146</v>
      </c>
      <c r="K143" s="79" t="s">
        <v>155</v>
      </c>
      <c r="L143" s="61">
        <v>250000</v>
      </c>
      <c r="M143" s="111">
        <f t="shared" si="2"/>
        <v>175000</v>
      </c>
      <c r="N143" s="62">
        <v>2021</v>
      </c>
      <c r="O143" s="15">
        <v>2023</v>
      </c>
      <c r="P143" s="20" t="s">
        <v>59</v>
      </c>
      <c r="Q143" s="20" t="s">
        <v>59</v>
      </c>
      <c r="R143" s="20" t="s">
        <v>59</v>
      </c>
      <c r="S143" s="20" t="s">
        <v>59</v>
      </c>
      <c r="T143" s="20"/>
      <c r="U143" s="85"/>
      <c r="V143" s="20"/>
      <c r="W143" s="85"/>
      <c r="X143" s="85"/>
      <c r="Y143" s="179" t="s">
        <v>438</v>
      </c>
      <c r="Z143" s="179" t="s">
        <v>438</v>
      </c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  <c r="IS143" s="27"/>
      <c r="IT143" s="27"/>
      <c r="IU143" s="27"/>
      <c r="IV143" s="27"/>
      <c r="IW143" s="27"/>
      <c r="IX143" s="27"/>
      <c r="IY143" s="27"/>
      <c r="IZ143" s="27"/>
      <c r="JA143" s="27"/>
      <c r="JB143" s="27"/>
      <c r="JC143" s="27"/>
      <c r="JD143" s="27"/>
      <c r="JE143" s="27"/>
      <c r="JF143" s="27"/>
      <c r="JG143" s="27"/>
      <c r="JH143" s="27"/>
      <c r="JI143" s="27"/>
      <c r="JJ143" s="27"/>
      <c r="JK143" s="27"/>
      <c r="JL143" s="27"/>
      <c r="JM143" s="27"/>
      <c r="JN143" s="27"/>
      <c r="JO143" s="27"/>
      <c r="JP143" s="27"/>
      <c r="JQ143" s="27"/>
      <c r="JR143" s="27"/>
      <c r="JS143" s="27"/>
      <c r="JT143" s="27"/>
      <c r="JU143" s="27"/>
      <c r="JV143" s="27"/>
      <c r="JW143" s="27"/>
      <c r="JX143" s="27"/>
      <c r="JY143" s="27"/>
      <c r="JZ143" s="27"/>
      <c r="KA143" s="27"/>
      <c r="KB143" s="27"/>
      <c r="KC143" s="27"/>
      <c r="KD143" s="27"/>
      <c r="KE143" s="27"/>
      <c r="KF143" s="27"/>
      <c r="KG143" s="27"/>
      <c r="KH143" s="27"/>
      <c r="KI143" s="27"/>
      <c r="KJ143" s="27"/>
      <c r="KK143" s="27"/>
      <c r="KL143" s="27"/>
      <c r="KM143" s="27"/>
      <c r="KN143" s="27"/>
      <c r="KO143" s="27"/>
      <c r="KP143" s="27"/>
      <c r="KQ143" s="27"/>
      <c r="KR143" s="27"/>
      <c r="KS143" s="27"/>
      <c r="KT143" s="27"/>
      <c r="KU143" s="27"/>
      <c r="KV143" s="27"/>
      <c r="KW143" s="27"/>
      <c r="KX143" s="27"/>
      <c r="KY143" s="27"/>
      <c r="KZ143" s="27"/>
      <c r="LA143" s="27"/>
      <c r="LB143" s="27"/>
      <c r="LC143" s="27"/>
      <c r="LD143" s="27"/>
      <c r="LE143" s="27"/>
      <c r="LF143" s="27"/>
      <c r="LG143" s="27"/>
      <c r="LH143" s="27"/>
      <c r="LI143" s="27"/>
      <c r="LJ143" s="27"/>
      <c r="LK143" s="27"/>
      <c r="LL143" s="27"/>
      <c r="LM143" s="27"/>
      <c r="LN143" s="27"/>
      <c r="LO143" s="27"/>
      <c r="LP143" s="27"/>
      <c r="LQ143" s="27"/>
      <c r="LR143" s="27"/>
      <c r="LS143" s="27"/>
      <c r="LT143" s="27"/>
      <c r="LU143" s="27"/>
      <c r="LV143" s="27"/>
      <c r="LW143" s="27"/>
      <c r="LX143" s="27"/>
      <c r="LY143" s="27"/>
      <c r="LZ143" s="27"/>
      <c r="MA143" s="27"/>
      <c r="MB143" s="27"/>
      <c r="MC143" s="27"/>
      <c r="MD143" s="27"/>
      <c r="ME143" s="27"/>
      <c r="MF143" s="27"/>
      <c r="MG143" s="27"/>
      <c r="MH143" s="27"/>
      <c r="MI143" s="27"/>
      <c r="MJ143" s="27"/>
      <c r="MK143" s="27"/>
      <c r="ML143" s="27"/>
      <c r="MM143" s="27"/>
      <c r="MN143" s="27"/>
      <c r="MO143" s="27"/>
      <c r="MP143" s="27"/>
      <c r="MQ143" s="27"/>
      <c r="MR143" s="27"/>
      <c r="MS143" s="27"/>
      <c r="MT143" s="27"/>
      <c r="MU143" s="27"/>
      <c r="MV143" s="27"/>
      <c r="MW143" s="27"/>
      <c r="MX143" s="27"/>
      <c r="MY143" s="27"/>
      <c r="MZ143" s="27"/>
      <c r="NA143" s="27"/>
      <c r="NB143" s="27"/>
      <c r="NC143" s="27"/>
      <c r="ND143" s="27"/>
      <c r="NE143" s="27"/>
      <c r="NF143" s="27"/>
      <c r="NG143" s="27"/>
      <c r="NH143" s="27"/>
      <c r="NI143" s="27"/>
      <c r="NJ143" s="27"/>
      <c r="NK143" s="27"/>
      <c r="NL143" s="27"/>
      <c r="NM143" s="27"/>
      <c r="NN143" s="27"/>
      <c r="NO143" s="27"/>
      <c r="NP143" s="27"/>
      <c r="NQ143" s="27"/>
      <c r="NR143" s="27"/>
      <c r="NS143" s="27"/>
      <c r="NT143" s="27"/>
      <c r="NU143" s="27"/>
      <c r="NV143" s="27"/>
      <c r="NW143" s="27"/>
      <c r="NX143" s="27"/>
      <c r="NY143" s="27"/>
      <c r="NZ143" s="27"/>
    </row>
    <row r="144" spans="1:390" s="11" customFormat="1" ht="24" x14ac:dyDescent="0.25">
      <c r="A144" s="31">
        <v>140</v>
      </c>
      <c r="B144" s="12" t="s">
        <v>145</v>
      </c>
      <c r="C144" s="12" t="s">
        <v>146</v>
      </c>
      <c r="D144" s="12">
        <v>75000539</v>
      </c>
      <c r="E144" s="12">
        <v>107722411</v>
      </c>
      <c r="F144" s="12">
        <v>650042301</v>
      </c>
      <c r="G144" s="79" t="s">
        <v>238</v>
      </c>
      <c r="H144" s="15" t="s">
        <v>50</v>
      </c>
      <c r="I144" s="15" t="s">
        <v>57</v>
      </c>
      <c r="J144" s="15" t="s">
        <v>146</v>
      </c>
      <c r="K144" s="79" t="s">
        <v>238</v>
      </c>
      <c r="L144" s="61">
        <v>2500000</v>
      </c>
      <c r="M144" s="111">
        <f t="shared" si="2"/>
        <v>1750000</v>
      </c>
      <c r="N144" s="62">
        <v>2018</v>
      </c>
      <c r="O144" s="15"/>
      <c r="P144" s="20" t="s">
        <v>59</v>
      </c>
      <c r="Q144" s="20" t="s">
        <v>59</v>
      </c>
      <c r="R144" s="20" t="s">
        <v>59</v>
      </c>
      <c r="S144" s="20" t="s">
        <v>59</v>
      </c>
      <c r="T144" s="20"/>
      <c r="U144" s="85"/>
      <c r="V144" s="20"/>
      <c r="W144" s="85"/>
      <c r="X144" s="85"/>
      <c r="Y144" s="179" t="s">
        <v>438</v>
      </c>
      <c r="Z144" s="179" t="s">
        <v>438</v>
      </c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7"/>
      <c r="EK144" s="27"/>
      <c r="EL144" s="27"/>
      <c r="EM144" s="27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7"/>
      <c r="FF144" s="27"/>
      <c r="FG144" s="27"/>
      <c r="FH144" s="27"/>
      <c r="FI144" s="27"/>
      <c r="FJ144" s="27"/>
      <c r="FK144" s="27"/>
      <c r="FL144" s="27"/>
      <c r="FM144" s="27"/>
      <c r="FN144" s="27"/>
      <c r="FO144" s="27"/>
      <c r="FP144" s="27"/>
      <c r="FQ144" s="27"/>
      <c r="FR144" s="27"/>
      <c r="FS144" s="27"/>
      <c r="FT144" s="27"/>
      <c r="FU144" s="27"/>
      <c r="FV144" s="27"/>
      <c r="FW144" s="27"/>
      <c r="FX144" s="27"/>
      <c r="FY144" s="27"/>
      <c r="FZ144" s="27"/>
      <c r="GA144" s="27"/>
      <c r="GB144" s="27"/>
      <c r="GC144" s="27"/>
      <c r="GD144" s="27"/>
      <c r="GE144" s="27"/>
      <c r="GF144" s="27"/>
      <c r="GG144" s="27"/>
      <c r="GH144" s="27"/>
      <c r="GI144" s="27"/>
      <c r="GJ144" s="27"/>
      <c r="GK144" s="27"/>
      <c r="GL144" s="27"/>
      <c r="GM144" s="27"/>
      <c r="GN144" s="27"/>
      <c r="GO144" s="27"/>
      <c r="GP144" s="27"/>
      <c r="GQ144" s="27"/>
      <c r="GR144" s="27"/>
      <c r="GS144" s="27"/>
      <c r="GT144" s="27"/>
      <c r="GU144" s="27"/>
      <c r="GV144" s="27"/>
      <c r="GW144" s="27"/>
      <c r="GX144" s="27"/>
      <c r="GY144" s="27"/>
      <c r="GZ144" s="27"/>
      <c r="HA144" s="27"/>
      <c r="HB144" s="27"/>
      <c r="HC144" s="27"/>
      <c r="HD144" s="27"/>
      <c r="HE144" s="27"/>
      <c r="HF144" s="27"/>
      <c r="HG144" s="27"/>
      <c r="HH144" s="27"/>
      <c r="HI144" s="27"/>
      <c r="HJ144" s="27"/>
      <c r="HK144" s="27"/>
      <c r="HL144" s="27"/>
      <c r="HM144" s="27"/>
      <c r="HN144" s="27"/>
      <c r="HO144" s="27"/>
      <c r="HP144" s="27"/>
      <c r="HQ144" s="27"/>
      <c r="HR144" s="27"/>
      <c r="HS144" s="27"/>
      <c r="HT144" s="27"/>
      <c r="HU144" s="27"/>
      <c r="HV144" s="27"/>
      <c r="HW144" s="27"/>
      <c r="HX144" s="27"/>
      <c r="HY144" s="27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  <c r="IS144" s="27"/>
      <c r="IT144" s="27"/>
      <c r="IU144" s="27"/>
      <c r="IV144" s="27"/>
      <c r="IW144" s="27"/>
      <c r="IX144" s="27"/>
      <c r="IY144" s="27"/>
      <c r="IZ144" s="27"/>
      <c r="JA144" s="27"/>
      <c r="JB144" s="27"/>
      <c r="JC144" s="27"/>
      <c r="JD144" s="27"/>
      <c r="JE144" s="27"/>
      <c r="JF144" s="27"/>
      <c r="JG144" s="27"/>
      <c r="JH144" s="27"/>
      <c r="JI144" s="27"/>
      <c r="JJ144" s="27"/>
      <c r="JK144" s="27"/>
      <c r="JL144" s="27"/>
      <c r="JM144" s="27"/>
      <c r="JN144" s="27"/>
      <c r="JO144" s="27"/>
      <c r="JP144" s="27"/>
      <c r="JQ144" s="27"/>
      <c r="JR144" s="27"/>
      <c r="JS144" s="27"/>
      <c r="JT144" s="27"/>
      <c r="JU144" s="27"/>
      <c r="JV144" s="27"/>
      <c r="JW144" s="27"/>
      <c r="JX144" s="27"/>
      <c r="JY144" s="27"/>
      <c r="JZ144" s="27"/>
      <c r="KA144" s="27"/>
      <c r="KB144" s="27"/>
      <c r="KC144" s="27"/>
      <c r="KD144" s="27"/>
      <c r="KE144" s="27"/>
      <c r="KF144" s="27"/>
      <c r="KG144" s="27"/>
      <c r="KH144" s="27"/>
      <c r="KI144" s="27"/>
      <c r="KJ144" s="27"/>
      <c r="KK144" s="27"/>
      <c r="KL144" s="27"/>
      <c r="KM144" s="27"/>
      <c r="KN144" s="27"/>
      <c r="KO144" s="27"/>
      <c r="KP144" s="27"/>
      <c r="KQ144" s="27"/>
      <c r="KR144" s="27"/>
      <c r="KS144" s="27"/>
      <c r="KT144" s="27"/>
      <c r="KU144" s="27"/>
      <c r="KV144" s="27"/>
      <c r="KW144" s="27"/>
      <c r="KX144" s="27"/>
      <c r="KY144" s="27"/>
      <c r="KZ144" s="27"/>
      <c r="LA144" s="27"/>
      <c r="LB144" s="27"/>
      <c r="LC144" s="27"/>
      <c r="LD144" s="27"/>
      <c r="LE144" s="27"/>
      <c r="LF144" s="27"/>
      <c r="LG144" s="27"/>
      <c r="LH144" s="27"/>
      <c r="LI144" s="27"/>
      <c r="LJ144" s="27"/>
      <c r="LK144" s="27"/>
      <c r="LL144" s="27"/>
      <c r="LM144" s="27"/>
      <c r="LN144" s="27"/>
      <c r="LO144" s="27"/>
      <c r="LP144" s="27"/>
      <c r="LQ144" s="27"/>
      <c r="LR144" s="27"/>
      <c r="LS144" s="27"/>
      <c r="LT144" s="27"/>
      <c r="LU144" s="27"/>
      <c r="LV144" s="27"/>
      <c r="LW144" s="27"/>
      <c r="LX144" s="27"/>
      <c r="LY144" s="27"/>
      <c r="LZ144" s="27"/>
      <c r="MA144" s="27"/>
      <c r="MB144" s="27"/>
      <c r="MC144" s="27"/>
      <c r="MD144" s="27"/>
      <c r="ME144" s="27"/>
      <c r="MF144" s="27"/>
      <c r="MG144" s="27"/>
      <c r="MH144" s="27"/>
      <c r="MI144" s="27"/>
      <c r="MJ144" s="27"/>
      <c r="MK144" s="27"/>
      <c r="ML144" s="27"/>
      <c r="MM144" s="27"/>
      <c r="MN144" s="27"/>
      <c r="MO144" s="27"/>
      <c r="MP144" s="27"/>
      <c r="MQ144" s="27"/>
      <c r="MR144" s="27"/>
      <c r="MS144" s="27"/>
      <c r="MT144" s="27"/>
      <c r="MU144" s="27"/>
      <c r="MV144" s="27"/>
      <c r="MW144" s="27"/>
      <c r="MX144" s="27"/>
      <c r="MY144" s="27"/>
      <c r="MZ144" s="27"/>
      <c r="NA144" s="27"/>
      <c r="NB144" s="27"/>
      <c r="NC144" s="27"/>
      <c r="ND144" s="27"/>
      <c r="NE144" s="27"/>
      <c r="NF144" s="27"/>
      <c r="NG144" s="27"/>
      <c r="NH144" s="27"/>
      <c r="NI144" s="27"/>
      <c r="NJ144" s="27"/>
      <c r="NK144" s="27"/>
      <c r="NL144" s="27"/>
      <c r="NM144" s="27"/>
      <c r="NN144" s="27"/>
      <c r="NO144" s="27"/>
      <c r="NP144" s="27"/>
      <c r="NQ144" s="27"/>
      <c r="NR144" s="27"/>
      <c r="NS144" s="27"/>
      <c r="NT144" s="27"/>
      <c r="NU144" s="27"/>
      <c r="NV144" s="27"/>
      <c r="NW144" s="27"/>
      <c r="NX144" s="27"/>
      <c r="NY144" s="27"/>
      <c r="NZ144" s="27"/>
    </row>
    <row r="145" spans="1:390" s="11" customFormat="1" ht="19.8" customHeight="1" x14ac:dyDescent="0.25">
      <c r="A145" s="154">
        <v>141</v>
      </c>
      <c r="B145" s="12" t="s">
        <v>145</v>
      </c>
      <c r="C145" s="12" t="s">
        <v>146</v>
      </c>
      <c r="D145" s="12">
        <v>75000539</v>
      </c>
      <c r="E145" s="12">
        <v>107722411</v>
      </c>
      <c r="F145" s="12">
        <v>650042301</v>
      </c>
      <c r="G145" s="79" t="s">
        <v>156</v>
      </c>
      <c r="H145" s="15" t="s">
        <v>50</v>
      </c>
      <c r="I145" s="15" t="s">
        <v>57</v>
      </c>
      <c r="J145" s="15" t="s">
        <v>146</v>
      </c>
      <c r="K145" s="79" t="s">
        <v>156</v>
      </c>
      <c r="L145" s="61">
        <v>300000</v>
      </c>
      <c r="M145" s="111">
        <f t="shared" si="2"/>
        <v>210000</v>
      </c>
      <c r="N145" s="62">
        <v>2017</v>
      </c>
      <c r="O145" s="15"/>
      <c r="P145" s="20"/>
      <c r="Q145" s="20"/>
      <c r="R145" s="20"/>
      <c r="S145" s="20"/>
      <c r="T145" s="20"/>
      <c r="U145" s="85"/>
      <c r="V145" s="20"/>
      <c r="W145" s="85"/>
      <c r="X145" s="85"/>
      <c r="Y145" s="179" t="s">
        <v>438</v>
      </c>
      <c r="Z145" s="179" t="s">
        <v>438</v>
      </c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  <c r="IU145" s="27"/>
      <c r="IV145" s="27"/>
      <c r="IW145" s="27"/>
      <c r="IX145" s="27"/>
      <c r="IY145" s="27"/>
      <c r="IZ145" s="27"/>
      <c r="JA145" s="27"/>
      <c r="JB145" s="27"/>
      <c r="JC145" s="27"/>
      <c r="JD145" s="27"/>
      <c r="JE145" s="27"/>
      <c r="JF145" s="27"/>
      <c r="JG145" s="27"/>
      <c r="JH145" s="27"/>
      <c r="JI145" s="27"/>
      <c r="JJ145" s="27"/>
      <c r="JK145" s="27"/>
      <c r="JL145" s="27"/>
      <c r="JM145" s="27"/>
      <c r="JN145" s="27"/>
      <c r="JO145" s="27"/>
      <c r="JP145" s="27"/>
      <c r="JQ145" s="27"/>
      <c r="JR145" s="27"/>
      <c r="JS145" s="27"/>
      <c r="JT145" s="27"/>
      <c r="JU145" s="27"/>
      <c r="JV145" s="27"/>
      <c r="JW145" s="27"/>
      <c r="JX145" s="27"/>
      <c r="JY145" s="27"/>
      <c r="JZ145" s="27"/>
      <c r="KA145" s="27"/>
      <c r="KB145" s="27"/>
      <c r="KC145" s="27"/>
      <c r="KD145" s="27"/>
      <c r="KE145" s="27"/>
      <c r="KF145" s="27"/>
      <c r="KG145" s="27"/>
      <c r="KH145" s="27"/>
      <c r="KI145" s="27"/>
      <c r="KJ145" s="27"/>
      <c r="KK145" s="27"/>
      <c r="KL145" s="27"/>
      <c r="KM145" s="27"/>
      <c r="KN145" s="27"/>
      <c r="KO145" s="27"/>
      <c r="KP145" s="27"/>
      <c r="KQ145" s="27"/>
      <c r="KR145" s="27"/>
      <c r="KS145" s="27"/>
      <c r="KT145" s="27"/>
      <c r="KU145" s="27"/>
      <c r="KV145" s="27"/>
      <c r="KW145" s="27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7"/>
      <c r="LP145" s="27"/>
      <c r="LQ145" s="27"/>
      <c r="LR145" s="27"/>
      <c r="LS145" s="27"/>
      <c r="LT145" s="27"/>
      <c r="LU145" s="27"/>
      <c r="LV145" s="27"/>
      <c r="LW145" s="27"/>
      <c r="LX145" s="27"/>
      <c r="LY145" s="27"/>
      <c r="LZ145" s="27"/>
      <c r="MA145" s="27"/>
      <c r="MB145" s="27"/>
      <c r="MC145" s="27"/>
      <c r="MD145" s="27"/>
      <c r="ME145" s="27"/>
      <c r="MF145" s="27"/>
      <c r="MG145" s="27"/>
      <c r="MH145" s="27"/>
      <c r="MI145" s="27"/>
      <c r="MJ145" s="27"/>
      <c r="MK145" s="27"/>
      <c r="ML145" s="27"/>
      <c r="MM145" s="27"/>
      <c r="MN145" s="27"/>
      <c r="MO145" s="27"/>
      <c r="MP145" s="27"/>
      <c r="MQ145" s="27"/>
      <c r="MR145" s="27"/>
      <c r="MS145" s="27"/>
      <c r="MT145" s="27"/>
      <c r="MU145" s="27"/>
      <c r="MV145" s="27"/>
      <c r="MW145" s="27"/>
      <c r="MX145" s="27"/>
      <c r="MY145" s="27"/>
      <c r="MZ145" s="27"/>
      <c r="NA145" s="27"/>
      <c r="NB145" s="27"/>
      <c r="NC145" s="27"/>
      <c r="ND145" s="27"/>
      <c r="NE145" s="27"/>
      <c r="NF145" s="27"/>
      <c r="NG145" s="27"/>
      <c r="NH145" s="27"/>
      <c r="NI145" s="27"/>
      <c r="NJ145" s="27"/>
      <c r="NK145" s="27"/>
      <c r="NL145" s="27"/>
      <c r="NM145" s="27"/>
      <c r="NN145" s="27"/>
      <c r="NO145" s="27"/>
      <c r="NP145" s="27"/>
      <c r="NQ145" s="27"/>
      <c r="NR145" s="27"/>
      <c r="NS145" s="27"/>
      <c r="NT145" s="27"/>
      <c r="NU145" s="27"/>
      <c r="NV145" s="27"/>
      <c r="NW145" s="27"/>
      <c r="NX145" s="27"/>
      <c r="NY145" s="27"/>
      <c r="NZ145" s="27"/>
    </row>
    <row r="146" spans="1:390" s="11" customFormat="1" ht="24" x14ac:dyDescent="0.25">
      <c r="A146" s="154">
        <v>142</v>
      </c>
      <c r="B146" s="12" t="s">
        <v>145</v>
      </c>
      <c r="C146" s="12" t="s">
        <v>146</v>
      </c>
      <c r="D146" s="12">
        <v>75000539</v>
      </c>
      <c r="E146" s="12">
        <v>107722411</v>
      </c>
      <c r="F146" s="12">
        <v>650042301</v>
      </c>
      <c r="G146" s="79" t="s">
        <v>157</v>
      </c>
      <c r="H146" s="15" t="s">
        <v>50</v>
      </c>
      <c r="I146" s="15" t="s">
        <v>57</v>
      </c>
      <c r="J146" s="15" t="s">
        <v>146</v>
      </c>
      <c r="K146" s="79" t="s">
        <v>157</v>
      </c>
      <c r="L146" s="61">
        <v>1000000</v>
      </c>
      <c r="M146" s="111">
        <f t="shared" si="2"/>
        <v>700000</v>
      </c>
      <c r="N146" s="62">
        <v>2020</v>
      </c>
      <c r="O146" s="15">
        <v>2023</v>
      </c>
      <c r="P146" s="20"/>
      <c r="Q146" s="20"/>
      <c r="R146" s="20"/>
      <c r="S146" s="20"/>
      <c r="T146" s="20"/>
      <c r="U146" s="85"/>
      <c r="V146" s="20"/>
      <c r="W146" s="85"/>
      <c r="X146" s="85"/>
      <c r="Y146" s="179" t="s">
        <v>438</v>
      </c>
      <c r="Z146" s="179" t="s">
        <v>438</v>
      </c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  <c r="FZ146" s="27"/>
      <c r="GA146" s="27"/>
      <c r="GB146" s="27"/>
      <c r="GC146" s="27"/>
      <c r="GD146" s="27"/>
      <c r="GE146" s="27"/>
      <c r="GF146" s="27"/>
      <c r="GG146" s="27"/>
      <c r="GH146" s="27"/>
      <c r="GI146" s="27"/>
      <c r="GJ146" s="27"/>
      <c r="GK146" s="27"/>
      <c r="GL146" s="27"/>
      <c r="GM146" s="27"/>
      <c r="GN146" s="27"/>
      <c r="GO146" s="27"/>
      <c r="GP146" s="27"/>
      <c r="GQ146" s="27"/>
      <c r="GR146" s="27"/>
      <c r="GS146" s="27"/>
      <c r="GT146" s="27"/>
      <c r="GU146" s="27"/>
      <c r="GV146" s="27"/>
      <c r="GW146" s="27"/>
      <c r="GX146" s="27"/>
      <c r="GY146" s="27"/>
      <c r="GZ146" s="27"/>
      <c r="HA146" s="27"/>
      <c r="HB146" s="27"/>
      <c r="HC146" s="27"/>
      <c r="HD146" s="27"/>
      <c r="HE146" s="27"/>
      <c r="HF146" s="27"/>
      <c r="HG146" s="27"/>
      <c r="HH146" s="27"/>
      <c r="HI146" s="27"/>
      <c r="HJ146" s="27"/>
      <c r="HK146" s="27"/>
      <c r="HL146" s="27"/>
      <c r="HM146" s="27"/>
      <c r="HN146" s="27"/>
      <c r="HO146" s="27"/>
      <c r="HP146" s="27"/>
      <c r="HQ146" s="27"/>
      <c r="HR146" s="27"/>
      <c r="HS146" s="27"/>
      <c r="HT146" s="27"/>
      <c r="HU146" s="27"/>
      <c r="HV146" s="27"/>
      <c r="HW146" s="27"/>
      <c r="HX146" s="27"/>
      <c r="HY146" s="27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  <c r="IO146" s="27"/>
      <c r="IP146" s="27"/>
      <c r="IQ146" s="27"/>
      <c r="IR146" s="27"/>
      <c r="IS146" s="27"/>
      <c r="IT146" s="27"/>
      <c r="IU146" s="27"/>
      <c r="IV146" s="27"/>
      <c r="IW146" s="27"/>
      <c r="IX146" s="27"/>
      <c r="IY146" s="27"/>
      <c r="IZ146" s="27"/>
      <c r="JA146" s="27"/>
      <c r="JB146" s="27"/>
      <c r="JC146" s="27"/>
      <c r="JD146" s="27"/>
      <c r="JE146" s="27"/>
      <c r="JF146" s="27"/>
      <c r="JG146" s="27"/>
      <c r="JH146" s="27"/>
      <c r="JI146" s="27"/>
      <c r="JJ146" s="27"/>
      <c r="JK146" s="27"/>
      <c r="JL146" s="27"/>
      <c r="JM146" s="27"/>
      <c r="JN146" s="27"/>
      <c r="JO146" s="27"/>
      <c r="JP146" s="27"/>
      <c r="JQ146" s="27"/>
      <c r="JR146" s="27"/>
      <c r="JS146" s="27"/>
      <c r="JT146" s="27"/>
      <c r="JU146" s="27"/>
      <c r="JV146" s="27"/>
      <c r="JW146" s="27"/>
      <c r="JX146" s="27"/>
      <c r="JY146" s="27"/>
      <c r="JZ146" s="27"/>
      <c r="KA146" s="27"/>
      <c r="KB146" s="27"/>
      <c r="KC146" s="27"/>
      <c r="KD146" s="27"/>
      <c r="KE146" s="27"/>
      <c r="KF146" s="27"/>
      <c r="KG146" s="27"/>
      <c r="KH146" s="27"/>
      <c r="KI146" s="27"/>
      <c r="KJ146" s="27"/>
      <c r="KK146" s="27"/>
      <c r="KL146" s="27"/>
      <c r="KM146" s="27"/>
      <c r="KN146" s="27"/>
      <c r="KO146" s="27"/>
      <c r="KP146" s="27"/>
      <c r="KQ146" s="27"/>
      <c r="KR146" s="27"/>
      <c r="KS146" s="27"/>
      <c r="KT146" s="27"/>
      <c r="KU146" s="27"/>
      <c r="KV146" s="27"/>
      <c r="KW146" s="27"/>
      <c r="KX146" s="27"/>
      <c r="KY146" s="27"/>
      <c r="KZ146" s="27"/>
      <c r="LA146" s="27"/>
      <c r="LB146" s="27"/>
      <c r="LC146" s="27"/>
      <c r="LD146" s="27"/>
      <c r="LE146" s="27"/>
      <c r="LF146" s="27"/>
      <c r="LG146" s="27"/>
      <c r="LH146" s="27"/>
      <c r="LI146" s="27"/>
      <c r="LJ146" s="27"/>
      <c r="LK146" s="27"/>
      <c r="LL146" s="27"/>
      <c r="LM146" s="27"/>
      <c r="LN146" s="27"/>
      <c r="LO146" s="27"/>
      <c r="LP146" s="27"/>
      <c r="LQ146" s="27"/>
      <c r="LR146" s="27"/>
      <c r="LS146" s="27"/>
      <c r="LT146" s="27"/>
      <c r="LU146" s="27"/>
      <c r="LV146" s="27"/>
      <c r="LW146" s="27"/>
      <c r="LX146" s="27"/>
      <c r="LY146" s="27"/>
      <c r="LZ146" s="27"/>
      <c r="MA146" s="27"/>
      <c r="MB146" s="27"/>
      <c r="MC146" s="27"/>
      <c r="MD146" s="27"/>
      <c r="ME146" s="27"/>
      <c r="MF146" s="27"/>
      <c r="MG146" s="27"/>
      <c r="MH146" s="27"/>
      <c r="MI146" s="27"/>
      <c r="MJ146" s="27"/>
      <c r="MK146" s="27"/>
      <c r="ML146" s="27"/>
      <c r="MM146" s="27"/>
      <c r="MN146" s="27"/>
      <c r="MO146" s="27"/>
      <c r="MP146" s="27"/>
      <c r="MQ146" s="27"/>
      <c r="MR146" s="27"/>
      <c r="MS146" s="27"/>
      <c r="MT146" s="27"/>
      <c r="MU146" s="27"/>
      <c r="MV146" s="27"/>
      <c r="MW146" s="27"/>
      <c r="MX146" s="27"/>
      <c r="MY146" s="27"/>
      <c r="MZ146" s="27"/>
      <c r="NA146" s="27"/>
      <c r="NB146" s="27"/>
      <c r="NC146" s="27"/>
      <c r="ND146" s="27"/>
      <c r="NE146" s="27"/>
      <c r="NF146" s="27"/>
      <c r="NG146" s="27"/>
      <c r="NH146" s="27"/>
      <c r="NI146" s="27"/>
      <c r="NJ146" s="27"/>
      <c r="NK146" s="27"/>
      <c r="NL146" s="27"/>
      <c r="NM146" s="27"/>
      <c r="NN146" s="27"/>
      <c r="NO146" s="27"/>
      <c r="NP146" s="27"/>
      <c r="NQ146" s="27"/>
      <c r="NR146" s="27"/>
      <c r="NS146" s="27"/>
      <c r="NT146" s="27"/>
      <c r="NU146" s="27"/>
      <c r="NV146" s="27"/>
      <c r="NW146" s="27"/>
      <c r="NX146" s="27"/>
      <c r="NY146" s="27"/>
      <c r="NZ146" s="27"/>
    </row>
    <row r="147" spans="1:390" s="11" customFormat="1" ht="94.95" customHeight="1" x14ac:dyDescent="0.25">
      <c r="A147" s="31">
        <v>143</v>
      </c>
      <c r="B147" s="13" t="s">
        <v>160</v>
      </c>
      <c r="C147" s="13" t="s">
        <v>407</v>
      </c>
      <c r="D147" s="12">
        <v>63289920</v>
      </c>
      <c r="E147" s="12">
        <v>110400763</v>
      </c>
      <c r="F147" s="12">
        <v>610400754</v>
      </c>
      <c r="G147" s="79" t="s">
        <v>239</v>
      </c>
      <c r="H147" s="15" t="s">
        <v>50</v>
      </c>
      <c r="I147" s="15" t="s">
        <v>57</v>
      </c>
      <c r="J147" s="15" t="s">
        <v>57</v>
      </c>
      <c r="K147" s="79" t="s">
        <v>239</v>
      </c>
      <c r="L147" s="61">
        <v>500000</v>
      </c>
      <c r="M147" s="111">
        <f t="shared" ref="M147:M200" si="3">L147*0.7</f>
        <v>350000</v>
      </c>
      <c r="N147" s="62">
        <v>2018</v>
      </c>
      <c r="O147" s="15">
        <v>2019</v>
      </c>
      <c r="P147" s="20"/>
      <c r="Q147" s="20"/>
      <c r="R147" s="20"/>
      <c r="S147" s="20"/>
      <c r="T147" s="20"/>
      <c r="U147" s="85"/>
      <c r="V147" s="20"/>
      <c r="W147" s="85"/>
      <c r="X147" s="85"/>
      <c r="Y147" s="179" t="s">
        <v>438</v>
      </c>
      <c r="Z147" s="179" t="s">
        <v>438</v>
      </c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  <c r="IS147" s="27"/>
      <c r="IT147" s="27"/>
      <c r="IU147" s="27"/>
      <c r="IV147" s="27"/>
      <c r="IW147" s="27"/>
      <c r="IX147" s="27"/>
      <c r="IY147" s="27"/>
      <c r="IZ147" s="27"/>
      <c r="JA147" s="27"/>
      <c r="JB147" s="27"/>
      <c r="JC147" s="27"/>
      <c r="JD147" s="27"/>
      <c r="JE147" s="27"/>
      <c r="JF147" s="27"/>
      <c r="JG147" s="27"/>
      <c r="JH147" s="27"/>
      <c r="JI147" s="27"/>
      <c r="JJ147" s="27"/>
      <c r="JK147" s="27"/>
      <c r="JL147" s="27"/>
      <c r="JM147" s="27"/>
      <c r="JN147" s="27"/>
      <c r="JO147" s="27"/>
      <c r="JP147" s="27"/>
      <c r="JQ147" s="27"/>
      <c r="JR147" s="27"/>
      <c r="JS147" s="27"/>
      <c r="JT147" s="27"/>
      <c r="JU147" s="27"/>
      <c r="JV147" s="27"/>
      <c r="JW147" s="27"/>
      <c r="JX147" s="27"/>
      <c r="JY147" s="27"/>
      <c r="JZ147" s="27"/>
      <c r="KA147" s="27"/>
      <c r="KB147" s="27"/>
      <c r="KC147" s="27"/>
      <c r="KD147" s="27"/>
      <c r="KE147" s="27"/>
      <c r="KF147" s="27"/>
      <c r="KG147" s="27"/>
      <c r="KH147" s="27"/>
      <c r="KI147" s="27"/>
      <c r="KJ147" s="27"/>
      <c r="KK147" s="27"/>
      <c r="KL147" s="27"/>
      <c r="KM147" s="27"/>
      <c r="KN147" s="27"/>
      <c r="KO147" s="27"/>
      <c r="KP147" s="27"/>
      <c r="KQ147" s="27"/>
      <c r="KR147" s="27"/>
      <c r="KS147" s="27"/>
      <c r="KT147" s="27"/>
      <c r="KU147" s="27"/>
      <c r="KV147" s="27"/>
      <c r="KW147" s="27"/>
      <c r="KX147" s="27"/>
      <c r="KY147" s="27"/>
      <c r="KZ147" s="27"/>
      <c r="LA147" s="27"/>
      <c r="LB147" s="27"/>
      <c r="LC147" s="27"/>
      <c r="LD147" s="27"/>
      <c r="LE147" s="27"/>
      <c r="LF147" s="27"/>
      <c r="LG147" s="27"/>
      <c r="LH147" s="27"/>
      <c r="LI147" s="27"/>
      <c r="LJ147" s="27"/>
      <c r="LK147" s="27"/>
      <c r="LL147" s="27"/>
      <c r="LM147" s="27"/>
      <c r="LN147" s="27"/>
      <c r="LO147" s="27"/>
      <c r="LP147" s="27"/>
      <c r="LQ147" s="27"/>
      <c r="LR147" s="27"/>
      <c r="LS147" s="27"/>
      <c r="LT147" s="27"/>
      <c r="LU147" s="27"/>
      <c r="LV147" s="27"/>
      <c r="LW147" s="27"/>
      <c r="LX147" s="27"/>
      <c r="LY147" s="27"/>
      <c r="LZ147" s="27"/>
      <c r="MA147" s="27"/>
      <c r="MB147" s="27"/>
      <c r="MC147" s="27"/>
      <c r="MD147" s="27"/>
      <c r="ME147" s="27"/>
      <c r="MF147" s="27"/>
      <c r="MG147" s="27"/>
      <c r="MH147" s="27"/>
      <c r="MI147" s="27"/>
      <c r="MJ147" s="27"/>
      <c r="MK147" s="27"/>
      <c r="ML147" s="27"/>
      <c r="MM147" s="27"/>
      <c r="MN147" s="27"/>
      <c r="MO147" s="27"/>
      <c r="MP147" s="27"/>
      <c r="MQ147" s="27"/>
      <c r="MR147" s="27"/>
      <c r="MS147" s="27"/>
      <c r="MT147" s="27"/>
      <c r="MU147" s="27"/>
      <c r="MV147" s="27"/>
      <c r="MW147" s="27"/>
      <c r="MX147" s="27"/>
      <c r="MY147" s="27"/>
      <c r="MZ147" s="27"/>
      <c r="NA147" s="27"/>
      <c r="NB147" s="27"/>
      <c r="NC147" s="27"/>
      <c r="ND147" s="27"/>
      <c r="NE147" s="27"/>
      <c r="NF147" s="27"/>
      <c r="NG147" s="27"/>
      <c r="NH147" s="27"/>
      <c r="NI147" s="27"/>
      <c r="NJ147" s="27"/>
      <c r="NK147" s="27"/>
      <c r="NL147" s="27"/>
      <c r="NM147" s="27"/>
      <c r="NN147" s="27"/>
      <c r="NO147" s="27"/>
      <c r="NP147" s="27"/>
      <c r="NQ147" s="27"/>
      <c r="NR147" s="27"/>
      <c r="NS147" s="27"/>
      <c r="NT147" s="27"/>
      <c r="NU147" s="27"/>
      <c r="NV147" s="27"/>
      <c r="NW147" s="27"/>
      <c r="NX147" s="27"/>
      <c r="NY147" s="27"/>
      <c r="NZ147" s="27"/>
    </row>
    <row r="148" spans="1:390" s="11" customFormat="1" ht="36" x14ac:dyDescent="0.25">
      <c r="A148" s="154">
        <v>144</v>
      </c>
      <c r="B148" s="13" t="s">
        <v>160</v>
      </c>
      <c r="C148" s="13" t="s">
        <v>407</v>
      </c>
      <c r="D148" s="12">
        <v>63289920</v>
      </c>
      <c r="E148" s="12">
        <v>110400763</v>
      </c>
      <c r="F148" s="12">
        <v>610400754</v>
      </c>
      <c r="G148" s="79" t="s">
        <v>240</v>
      </c>
      <c r="H148" s="15" t="s">
        <v>50</v>
      </c>
      <c r="I148" s="15" t="s">
        <v>57</v>
      </c>
      <c r="J148" s="15" t="s">
        <v>57</v>
      </c>
      <c r="K148" s="79" t="s">
        <v>240</v>
      </c>
      <c r="L148" s="61">
        <v>350000</v>
      </c>
      <c r="M148" s="111">
        <f t="shared" si="3"/>
        <v>244999.99999999997</v>
      </c>
      <c r="N148" s="62">
        <v>2017</v>
      </c>
      <c r="O148" s="15"/>
      <c r="P148" s="20"/>
      <c r="Q148" s="20"/>
      <c r="R148" s="20"/>
      <c r="S148" s="20"/>
      <c r="T148" s="20"/>
      <c r="U148" s="85"/>
      <c r="V148" s="20"/>
      <c r="W148" s="85"/>
      <c r="X148" s="85"/>
      <c r="Y148" s="179" t="s">
        <v>438</v>
      </c>
      <c r="Z148" s="179" t="s">
        <v>438</v>
      </c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  <c r="IU148" s="27"/>
      <c r="IV148" s="27"/>
      <c r="IW148" s="27"/>
      <c r="IX148" s="27"/>
      <c r="IY148" s="27"/>
      <c r="IZ148" s="27"/>
      <c r="JA148" s="27"/>
      <c r="JB148" s="27"/>
      <c r="JC148" s="27"/>
      <c r="JD148" s="27"/>
      <c r="JE148" s="27"/>
      <c r="JF148" s="27"/>
      <c r="JG148" s="27"/>
      <c r="JH148" s="27"/>
      <c r="JI148" s="27"/>
      <c r="JJ148" s="27"/>
      <c r="JK148" s="27"/>
      <c r="JL148" s="27"/>
      <c r="JM148" s="27"/>
      <c r="JN148" s="27"/>
      <c r="JO148" s="27"/>
      <c r="JP148" s="27"/>
      <c r="JQ148" s="27"/>
      <c r="JR148" s="27"/>
      <c r="JS148" s="27"/>
      <c r="JT148" s="27"/>
      <c r="JU148" s="27"/>
      <c r="JV148" s="27"/>
      <c r="JW148" s="27"/>
      <c r="JX148" s="27"/>
      <c r="JY148" s="27"/>
      <c r="JZ148" s="27"/>
      <c r="KA148" s="27"/>
      <c r="KB148" s="27"/>
      <c r="KC148" s="27"/>
      <c r="KD148" s="27"/>
      <c r="KE148" s="27"/>
      <c r="KF148" s="27"/>
      <c r="KG148" s="27"/>
      <c r="KH148" s="27"/>
      <c r="KI148" s="27"/>
      <c r="KJ148" s="27"/>
      <c r="KK148" s="27"/>
      <c r="KL148" s="27"/>
      <c r="KM148" s="27"/>
      <c r="KN148" s="27"/>
      <c r="KO148" s="27"/>
      <c r="KP148" s="27"/>
      <c r="KQ148" s="27"/>
      <c r="KR148" s="27"/>
      <c r="KS148" s="27"/>
      <c r="KT148" s="27"/>
      <c r="KU148" s="27"/>
      <c r="KV148" s="27"/>
      <c r="KW148" s="27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  <c r="LT148" s="27"/>
      <c r="LU148" s="27"/>
      <c r="LV148" s="27"/>
      <c r="LW148" s="27"/>
      <c r="LX148" s="27"/>
      <c r="LY148" s="27"/>
      <c r="LZ148" s="27"/>
      <c r="MA148" s="27"/>
      <c r="MB148" s="27"/>
      <c r="MC148" s="27"/>
      <c r="MD148" s="27"/>
      <c r="ME148" s="27"/>
      <c r="MF148" s="27"/>
      <c r="MG148" s="27"/>
      <c r="MH148" s="27"/>
      <c r="MI148" s="27"/>
      <c r="MJ148" s="27"/>
      <c r="MK148" s="27"/>
      <c r="ML148" s="27"/>
      <c r="MM148" s="27"/>
      <c r="MN148" s="27"/>
      <c r="MO148" s="27"/>
      <c r="MP148" s="27"/>
      <c r="MQ148" s="27"/>
      <c r="MR148" s="27"/>
      <c r="MS148" s="27"/>
      <c r="MT148" s="27"/>
      <c r="MU148" s="27"/>
      <c r="MV148" s="27"/>
      <c r="MW148" s="27"/>
      <c r="MX148" s="27"/>
      <c r="MY148" s="27"/>
      <c r="MZ148" s="27"/>
      <c r="NA148" s="27"/>
      <c r="NB148" s="27"/>
      <c r="NC148" s="27"/>
      <c r="ND148" s="27"/>
      <c r="NE148" s="27"/>
      <c r="NF148" s="27"/>
      <c r="NG148" s="27"/>
      <c r="NH148" s="27"/>
      <c r="NI148" s="27"/>
      <c r="NJ148" s="27"/>
      <c r="NK148" s="27"/>
      <c r="NL148" s="27"/>
      <c r="NM148" s="27"/>
      <c r="NN148" s="27"/>
      <c r="NO148" s="27"/>
      <c r="NP148" s="27"/>
      <c r="NQ148" s="27"/>
      <c r="NR148" s="27"/>
      <c r="NS148" s="27"/>
      <c r="NT148" s="27"/>
      <c r="NU148" s="27"/>
      <c r="NV148" s="27"/>
      <c r="NW148" s="27"/>
      <c r="NX148" s="27"/>
      <c r="NY148" s="27"/>
      <c r="NZ148" s="27"/>
    </row>
    <row r="149" spans="1:390" s="11" customFormat="1" ht="24" x14ac:dyDescent="0.25">
      <c r="A149" s="154">
        <v>145</v>
      </c>
      <c r="B149" s="13" t="s">
        <v>160</v>
      </c>
      <c r="C149" s="13" t="s">
        <v>407</v>
      </c>
      <c r="D149" s="12">
        <v>63289920</v>
      </c>
      <c r="E149" s="12">
        <v>110400763</v>
      </c>
      <c r="F149" s="12">
        <v>610400754</v>
      </c>
      <c r="G149" s="79" t="s">
        <v>241</v>
      </c>
      <c r="H149" s="15" t="s">
        <v>50</v>
      </c>
      <c r="I149" s="15" t="s">
        <v>57</v>
      </c>
      <c r="J149" s="15" t="s">
        <v>57</v>
      </c>
      <c r="K149" s="79" t="s">
        <v>241</v>
      </c>
      <c r="L149" s="61">
        <v>500000</v>
      </c>
      <c r="M149" s="111">
        <f t="shared" si="3"/>
        <v>350000</v>
      </c>
      <c r="N149" s="62">
        <v>2021</v>
      </c>
      <c r="O149" s="15"/>
      <c r="P149" s="20"/>
      <c r="Q149" s="20"/>
      <c r="R149" s="20"/>
      <c r="S149" s="20"/>
      <c r="T149" s="20"/>
      <c r="U149" s="85"/>
      <c r="V149" s="20"/>
      <c r="W149" s="85"/>
      <c r="X149" s="85"/>
      <c r="Y149" s="179" t="s">
        <v>438</v>
      </c>
      <c r="Z149" s="179" t="s">
        <v>438</v>
      </c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  <c r="IO149" s="27"/>
      <c r="IP149" s="27"/>
      <c r="IQ149" s="27"/>
      <c r="IR149" s="27"/>
      <c r="IS149" s="27"/>
      <c r="IT149" s="27"/>
      <c r="IU149" s="27"/>
      <c r="IV149" s="27"/>
      <c r="IW149" s="27"/>
      <c r="IX149" s="27"/>
      <c r="IY149" s="27"/>
      <c r="IZ149" s="27"/>
      <c r="JA149" s="27"/>
      <c r="JB149" s="27"/>
      <c r="JC149" s="27"/>
      <c r="JD149" s="27"/>
      <c r="JE149" s="27"/>
      <c r="JF149" s="27"/>
      <c r="JG149" s="27"/>
      <c r="JH149" s="27"/>
      <c r="JI149" s="27"/>
      <c r="JJ149" s="27"/>
      <c r="JK149" s="27"/>
      <c r="JL149" s="27"/>
      <c r="JM149" s="27"/>
      <c r="JN149" s="27"/>
      <c r="JO149" s="27"/>
      <c r="JP149" s="27"/>
      <c r="JQ149" s="27"/>
      <c r="JR149" s="27"/>
      <c r="JS149" s="27"/>
      <c r="JT149" s="27"/>
      <c r="JU149" s="27"/>
      <c r="JV149" s="27"/>
      <c r="JW149" s="27"/>
      <c r="JX149" s="27"/>
      <c r="JY149" s="27"/>
      <c r="JZ149" s="27"/>
      <c r="KA149" s="27"/>
      <c r="KB149" s="27"/>
      <c r="KC149" s="27"/>
      <c r="KD149" s="27"/>
      <c r="KE149" s="27"/>
      <c r="KF149" s="27"/>
      <c r="KG149" s="27"/>
      <c r="KH149" s="27"/>
      <c r="KI149" s="27"/>
      <c r="KJ149" s="27"/>
      <c r="KK149" s="27"/>
      <c r="KL149" s="27"/>
      <c r="KM149" s="27"/>
      <c r="KN149" s="27"/>
      <c r="KO149" s="27"/>
      <c r="KP149" s="27"/>
      <c r="KQ149" s="27"/>
      <c r="KR149" s="27"/>
      <c r="KS149" s="27"/>
      <c r="KT149" s="27"/>
      <c r="KU149" s="27"/>
      <c r="KV149" s="27"/>
      <c r="KW149" s="27"/>
      <c r="KX149" s="27"/>
      <c r="KY149" s="27"/>
      <c r="KZ149" s="27"/>
      <c r="LA149" s="27"/>
      <c r="LB149" s="27"/>
      <c r="LC149" s="27"/>
      <c r="LD149" s="27"/>
      <c r="LE149" s="27"/>
      <c r="LF149" s="27"/>
      <c r="LG149" s="27"/>
      <c r="LH149" s="27"/>
      <c r="LI149" s="27"/>
      <c r="LJ149" s="27"/>
      <c r="LK149" s="27"/>
      <c r="LL149" s="27"/>
      <c r="LM149" s="27"/>
      <c r="LN149" s="27"/>
      <c r="LO149" s="27"/>
      <c r="LP149" s="27"/>
      <c r="LQ149" s="27"/>
      <c r="LR149" s="27"/>
      <c r="LS149" s="27"/>
      <c r="LT149" s="27"/>
      <c r="LU149" s="27"/>
      <c r="LV149" s="27"/>
      <c r="LW149" s="27"/>
      <c r="LX149" s="27"/>
      <c r="LY149" s="27"/>
      <c r="LZ149" s="27"/>
      <c r="MA149" s="27"/>
      <c r="MB149" s="27"/>
      <c r="MC149" s="27"/>
      <c r="MD149" s="27"/>
      <c r="ME149" s="27"/>
      <c r="MF149" s="27"/>
      <c r="MG149" s="27"/>
      <c r="MH149" s="27"/>
      <c r="MI149" s="27"/>
      <c r="MJ149" s="27"/>
      <c r="MK149" s="27"/>
      <c r="ML149" s="27"/>
      <c r="MM149" s="27"/>
      <c r="MN149" s="27"/>
      <c r="MO149" s="27"/>
      <c r="MP149" s="27"/>
      <c r="MQ149" s="27"/>
      <c r="MR149" s="27"/>
      <c r="MS149" s="27"/>
      <c r="MT149" s="27"/>
      <c r="MU149" s="27"/>
      <c r="MV149" s="27"/>
      <c r="MW149" s="27"/>
      <c r="MX149" s="27"/>
      <c r="MY149" s="27"/>
      <c r="MZ149" s="27"/>
      <c r="NA149" s="27"/>
      <c r="NB149" s="27"/>
      <c r="NC149" s="27"/>
      <c r="ND149" s="27"/>
      <c r="NE149" s="27"/>
      <c r="NF149" s="27"/>
      <c r="NG149" s="27"/>
      <c r="NH149" s="27"/>
      <c r="NI149" s="27"/>
      <c r="NJ149" s="27"/>
      <c r="NK149" s="27"/>
      <c r="NL149" s="27"/>
      <c r="NM149" s="27"/>
      <c r="NN149" s="27"/>
      <c r="NO149" s="27"/>
      <c r="NP149" s="27"/>
      <c r="NQ149" s="27"/>
      <c r="NR149" s="27"/>
      <c r="NS149" s="27"/>
      <c r="NT149" s="27"/>
      <c r="NU149" s="27"/>
      <c r="NV149" s="27"/>
      <c r="NW149" s="27"/>
      <c r="NX149" s="27"/>
      <c r="NY149" s="27"/>
      <c r="NZ149" s="27"/>
    </row>
    <row r="150" spans="1:390" s="11" customFormat="1" ht="24" x14ac:dyDescent="0.25">
      <c r="A150" s="31">
        <v>146</v>
      </c>
      <c r="B150" s="13" t="s">
        <v>160</v>
      </c>
      <c r="C150" s="13" t="s">
        <v>407</v>
      </c>
      <c r="D150" s="12">
        <v>63289920</v>
      </c>
      <c r="E150" s="12">
        <v>110400763</v>
      </c>
      <c r="F150" s="12">
        <v>610400754</v>
      </c>
      <c r="G150" s="79" t="s">
        <v>242</v>
      </c>
      <c r="H150" s="15" t="s">
        <v>50</v>
      </c>
      <c r="I150" s="15" t="s">
        <v>57</v>
      </c>
      <c r="J150" s="15" t="s">
        <v>57</v>
      </c>
      <c r="K150" s="79" t="s">
        <v>242</v>
      </c>
      <c r="L150" s="61">
        <v>2000000</v>
      </c>
      <c r="M150" s="111">
        <f t="shared" si="3"/>
        <v>1400000</v>
      </c>
      <c r="N150" s="62">
        <v>2017</v>
      </c>
      <c r="O150" s="15"/>
      <c r="P150" s="20"/>
      <c r="Q150" s="20"/>
      <c r="R150" s="20"/>
      <c r="S150" s="20"/>
      <c r="T150" s="20"/>
      <c r="U150" s="85"/>
      <c r="V150" s="20"/>
      <c r="W150" s="85"/>
      <c r="X150" s="85"/>
      <c r="Y150" s="179" t="s">
        <v>438</v>
      </c>
      <c r="Z150" s="179" t="s">
        <v>438</v>
      </c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  <c r="IO150" s="27"/>
      <c r="IP150" s="27"/>
      <c r="IQ150" s="27"/>
      <c r="IR150" s="27"/>
      <c r="IS150" s="27"/>
      <c r="IT150" s="27"/>
      <c r="IU150" s="27"/>
      <c r="IV150" s="27"/>
      <c r="IW150" s="27"/>
      <c r="IX150" s="27"/>
      <c r="IY150" s="27"/>
      <c r="IZ150" s="27"/>
      <c r="JA150" s="27"/>
      <c r="JB150" s="27"/>
      <c r="JC150" s="27"/>
      <c r="JD150" s="27"/>
      <c r="JE150" s="27"/>
      <c r="JF150" s="27"/>
      <c r="JG150" s="27"/>
      <c r="JH150" s="27"/>
      <c r="JI150" s="27"/>
      <c r="JJ150" s="27"/>
      <c r="JK150" s="27"/>
      <c r="JL150" s="27"/>
      <c r="JM150" s="27"/>
      <c r="JN150" s="27"/>
      <c r="JO150" s="27"/>
      <c r="JP150" s="27"/>
      <c r="JQ150" s="27"/>
      <c r="JR150" s="27"/>
      <c r="JS150" s="27"/>
      <c r="JT150" s="27"/>
      <c r="JU150" s="27"/>
      <c r="JV150" s="27"/>
      <c r="JW150" s="27"/>
      <c r="JX150" s="27"/>
      <c r="JY150" s="27"/>
      <c r="JZ150" s="27"/>
      <c r="KA150" s="27"/>
      <c r="KB150" s="27"/>
      <c r="KC150" s="27"/>
      <c r="KD150" s="27"/>
      <c r="KE150" s="27"/>
      <c r="KF150" s="27"/>
      <c r="KG150" s="27"/>
      <c r="KH150" s="27"/>
      <c r="KI150" s="27"/>
      <c r="KJ150" s="27"/>
      <c r="KK150" s="27"/>
      <c r="KL150" s="27"/>
      <c r="KM150" s="27"/>
      <c r="KN150" s="27"/>
      <c r="KO150" s="27"/>
      <c r="KP150" s="27"/>
      <c r="KQ150" s="27"/>
      <c r="KR150" s="27"/>
      <c r="KS150" s="27"/>
      <c r="KT150" s="27"/>
      <c r="KU150" s="27"/>
      <c r="KV150" s="27"/>
      <c r="KW150" s="27"/>
      <c r="KX150" s="27"/>
      <c r="KY150" s="27"/>
      <c r="KZ150" s="27"/>
      <c r="LA150" s="27"/>
      <c r="LB150" s="27"/>
      <c r="LC150" s="27"/>
      <c r="LD150" s="27"/>
      <c r="LE150" s="27"/>
      <c r="LF150" s="27"/>
      <c r="LG150" s="27"/>
      <c r="LH150" s="27"/>
      <c r="LI150" s="27"/>
      <c r="LJ150" s="27"/>
      <c r="LK150" s="27"/>
      <c r="LL150" s="27"/>
      <c r="LM150" s="27"/>
      <c r="LN150" s="27"/>
      <c r="LO150" s="27"/>
      <c r="LP150" s="27"/>
      <c r="LQ150" s="27"/>
      <c r="LR150" s="27"/>
      <c r="LS150" s="27"/>
      <c r="LT150" s="27"/>
      <c r="LU150" s="27"/>
      <c r="LV150" s="27"/>
      <c r="LW150" s="27"/>
      <c r="LX150" s="27"/>
      <c r="LY150" s="27"/>
      <c r="LZ150" s="27"/>
      <c r="MA150" s="27"/>
      <c r="MB150" s="27"/>
      <c r="MC150" s="27"/>
      <c r="MD150" s="27"/>
      <c r="ME150" s="27"/>
      <c r="MF150" s="27"/>
      <c r="MG150" s="27"/>
      <c r="MH150" s="27"/>
      <c r="MI150" s="27"/>
      <c r="MJ150" s="27"/>
      <c r="MK150" s="27"/>
      <c r="ML150" s="27"/>
      <c r="MM150" s="27"/>
      <c r="MN150" s="27"/>
      <c r="MO150" s="27"/>
      <c r="MP150" s="27"/>
      <c r="MQ150" s="27"/>
      <c r="MR150" s="27"/>
      <c r="MS150" s="27"/>
      <c r="MT150" s="27"/>
      <c r="MU150" s="27"/>
      <c r="MV150" s="27"/>
      <c r="MW150" s="27"/>
      <c r="MX150" s="27"/>
      <c r="MY150" s="27"/>
      <c r="MZ150" s="27"/>
      <c r="NA150" s="27"/>
      <c r="NB150" s="27"/>
      <c r="NC150" s="27"/>
      <c r="ND150" s="27"/>
      <c r="NE150" s="27"/>
      <c r="NF150" s="27"/>
      <c r="NG150" s="27"/>
      <c r="NH150" s="27"/>
      <c r="NI150" s="27"/>
      <c r="NJ150" s="27"/>
      <c r="NK150" s="27"/>
      <c r="NL150" s="27"/>
      <c r="NM150" s="27"/>
      <c r="NN150" s="27"/>
      <c r="NO150" s="27"/>
      <c r="NP150" s="27"/>
      <c r="NQ150" s="27"/>
      <c r="NR150" s="27"/>
      <c r="NS150" s="27"/>
      <c r="NT150" s="27"/>
      <c r="NU150" s="27"/>
      <c r="NV150" s="27"/>
      <c r="NW150" s="27"/>
      <c r="NX150" s="27"/>
      <c r="NY150" s="27"/>
      <c r="NZ150" s="27"/>
    </row>
    <row r="151" spans="1:390" s="11" customFormat="1" ht="34.200000000000003" customHeight="1" x14ac:dyDescent="0.25">
      <c r="A151" s="154">
        <v>147</v>
      </c>
      <c r="B151" s="13" t="s">
        <v>160</v>
      </c>
      <c r="C151" s="13" t="s">
        <v>407</v>
      </c>
      <c r="D151" s="12">
        <v>63289920</v>
      </c>
      <c r="E151" s="12">
        <v>110400763</v>
      </c>
      <c r="F151" s="12">
        <v>610400754</v>
      </c>
      <c r="G151" s="79" t="s">
        <v>161</v>
      </c>
      <c r="H151" s="15" t="s">
        <v>50</v>
      </c>
      <c r="I151" s="15" t="s">
        <v>57</v>
      </c>
      <c r="J151" s="15" t="s">
        <v>57</v>
      </c>
      <c r="K151" s="79" t="s">
        <v>161</v>
      </c>
      <c r="L151" s="61">
        <v>2000000</v>
      </c>
      <c r="M151" s="111">
        <f t="shared" si="3"/>
        <v>1400000</v>
      </c>
      <c r="N151" s="62">
        <v>2017</v>
      </c>
      <c r="O151" s="15"/>
      <c r="P151" s="20"/>
      <c r="Q151" s="20"/>
      <c r="R151" s="20"/>
      <c r="S151" s="20"/>
      <c r="T151" s="20"/>
      <c r="U151" s="85"/>
      <c r="V151" s="20"/>
      <c r="W151" s="85"/>
      <c r="X151" s="85"/>
      <c r="Y151" s="179" t="s">
        <v>438</v>
      </c>
      <c r="Z151" s="179" t="s">
        <v>438</v>
      </c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  <c r="IS151" s="27"/>
      <c r="IT151" s="27"/>
      <c r="IU151" s="27"/>
      <c r="IV151" s="27"/>
      <c r="IW151" s="27"/>
      <c r="IX151" s="27"/>
      <c r="IY151" s="27"/>
      <c r="IZ151" s="27"/>
      <c r="JA151" s="27"/>
      <c r="JB151" s="27"/>
      <c r="JC151" s="27"/>
      <c r="JD151" s="27"/>
      <c r="JE151" s="27"/>
      <c r="JF151" s="27"/>
      <c r="JG151" s="27"/>
      <c r="JH151" s="27"/>
      <c r="JI151" s="27"/>
      <c r="JJ151" s="27"/>
      <c r="JK151" s="27"/>
      <c r="JL151" s="27"/>
      <c r="JM151" s="27"/>
      <c r="JN151" s="27"/>
      <c r="JO151" s="27"/>
      <c r="JP151" s="27"/>
      <c r="JQ151" s="27"/>
      <c r="JR151" s="27"/>
      <c r="JS151" s="27"/>
      <c r="JT151" s="27"/>
      <c r="JU151" s="27"/>
      <c r="JV151" s="27"/>
      <c r="JW151" s="27"/>
      <c r="JX151" s="27"/>
      <c r="JY151" s="27"/>
      <c r="JZ151" s="27"/>
      <c r="KA151" s="27"/>
      <c r="KB151" s="27"/>
      <c r="KC151" s="27"/>
      <c r="KD151" s="27"/>
      <c r="KE151" s="27"/>
      <c r="KF151" s="27"/>
      <c r="KG151" s="27"/>
      <c r="KH151" s="27"/>
      <c r="KI151" s="27"/>
      <c r="KJ151" s="27"/>
      <c r="KK151" s="27"/>
      <c r="KL151" s="27"/>
      <c r="KM151" s="27"/>
      <c r="KN151" s="27"/>
      <c r="KO151" s="27"/>
      <c r="KP151" s="27"/>
      <c r="KQ151" s="27"/>
      <c r="KR151" s="27"/>
      <c r="KS151" s="27"/>
      <c r="KT151" s="27"/>
      <c r="KU151" s="27"/>
      <c r="KV151" s="27"/>
      <c r="KW151" s="27"/>
      <c r="KX151" s="27"/>
      <c r="KY151" s="27"/>
      <c r="KZ151" s="27"/>
      <c r="LA151" s="27"/>
      <c r="LB151" s="27"/>
      <c r="LC151" s="27"/>
      <c r="LD151" s="27"/>
      <c r="LE151" s="27"/>
      <c r="LF151" s="27"/>
      <c r="LG151" s="27"/>
      <c r="LH151" s="27"/>
      <c r="LI151" s="27"/>
      <c r="LJ151" s="27"/>
      <c r="LK151" s="27"/>
      <c r="LL151" s="27"/>
      <c r="LM151" s="27"/>
      <c r="LN151" s="27"/>
      <c r="LO151" s="27"/>
      <c r="LP151" s="27"/>
      <c r="LQ151" s="27"/>
      <c r="LR151" s="27"/>
      <c r="LS151" s="27"/>
      <c r="LT151" s="27"/>
      <c r="LU151" s="27"/>
      <c r="LV151" s="27"/>
      <c r="LW151" s="27"/>
      <c r="LX151" s="27"/>
      <c r="LY151" s="27"/>
      <c r="LZ151" s="27"/>
      <c r="MA151" s="27"/>
      <c r="MB151" s="27"/>
      <c r="MC151" s="27"/>
      <c r="MD151" s="27"/>
      <c r="ME151" s="27"/>
      <c r="MF151" s="27"/>
      <c r="MG151" s="27"/>
      <c r="MH151" s="27"/>
      <c r="MI151" s="27"/>
      <c r="MJ151" s="27"/>
      <c r="MK151" s="27"/>
      <c r="ML151" s="27"/>
      <c r="MM151" s="27"/>
      <c r="MN151" s="27"/>
      <c r="MO151" s="27"/>
      <c r="MP151" s="27"/>
      <c r="MQ151" s="27"/>
      <c r="MR151" s="27"/>
      <c r="MS151" s="27"/>
      <c r="MT151" s="27"/>
      <c r="MU151" s="27"/>
      <c r="MV151" s="27"/>
      <c r="MW151" s="27"/>
      <c r="MX151" s="27"/>
      <c r="MY151" s="27"/>
      <c r="MZ151" s="27"/>
      <c r="NA151" s="27"/>
      <c r="NB151" s="27"/>
      <c r="NC151" s="27"/>
      <c r="ND151" s="27"/>
      <c r="NE151" s="27"/>
      <c r="NF151" s="27"/>
      <c r="NG151" s="27"/>
      <c r="NH151" s="27"/>
      <c r="NI151" s="27"/>
      <c r="NJ151" s="27"/>
      <c r="NK151" s="27"/>
      <c r="NL151" s="27"/>
      <c r="NM151" s="27"/>
      <c r="NN151" s="27"/>
      <c r="NO151" s="27"/>
      <c r="NP151" s="27"/>
      <c r="NQ151" s="27"/>
      <c r="NR151" s="27"/>
      <c r="NS151" s="27"/>
      <c r="NT151" s="27"/>
      <c r="NU151" s="27"/>
      <c r="NV151" s="27"/>
      <c r="NW151" s="27"/>
      <c r="NX151" s="27"/>
      <c r="NY151" s="27"/>
      <c r="NZ151" s="27"/>
    </row>
    <row r="152" spans="1:390" s="11" customFormat="1" ht="24" x14ac:dyDescent="0.25">
      <c r="A152" s="154">
        <v>148</v>
      </c>
      <c r="B152" s="13" t="s">
        <v>160</v>
      </c>
      <c r="C152" s="13" t="s">
        <v>407</v>
      </c>
      <c r="D152" s="12">
        <v>63289920</v>
      </c>
      <c r="E152" s="12">
        <v>110400763</v>
      </c>
      <c r="F152" s="12">
        <v>610400754</v>
      </c>
      <c r="G152" s="79" t="s">
        <v>162</v>
      </c>
      <c r="H152" s="15" t="s">
        <v>50</v>
      </c>
      <c r="I152" s="15" t="s">
        <v>57</v>
      </c>
      <c r="J152" s="15" t="s">
        <v>57</v>
      </c>
      <c r="K152" s="79" t="s">
        <v>162</v>
      </c>
      <c r="L152" s="61">
        <v>700000</v>
      </c>
      <c r="M152" s="111">
        <f t="shared" si="3"/>
        <v>489999.99999999994</v>
      </c>
      <c r="N152" s="62">
        <v>2020</v>
      </c>
      <c r="O152" s="15"/>
      <c r="P152" s="20"/>
      <c r="Q152" s="20"/>
      <c r="R152" s="20"/>
      <c r="S152" s="20"/>
      <c r="T152" s="20"/>
      <c r="U152" s="85"/>
      <c r="V152" s="20"/>
      <c r="W152" s="85"/>
      <c r="X152" s="85"/>
      <c r="Y152" s="179" t="s">
        <v>438</v>
      </c>
      <c r="Z152" s="179" t="s">
        <v>438</v>
      </c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  <c r="IS152" s="27"/>
      <c r="IT152" s="27"/>
      <c r="IU152" s="27"/>
      <c r="IV152" s="27"/>
      <c r="IW152" s="27"/>
      <c r="IX152" s="27"/>
      <c r="IY152" s="27"/>
      <c r="IZ152" s="27"/>
      <c r="JA152" s="27"/>
      <c r="JB152" s="27"/>
      <c r="JC152" s="27"/>
      <c r="JD152" s="27"/>
      <c r="JE152" s="27"/>
      <c r="JF152" s="27"/>
      <c r="JG152" s="27"/>
      <c r="JH152" s="27"/>
      <c r="JI152" s="27"/>
      <c r="JJ152" s="27"/>
      <c r="JK152" s="27"/>
      <c r="JL152" s="27"/>
      <c r="JM152" s="27"/>
      <c r="JN152" s="27"/>
      <c r="JO152" s="27"/>
      <c r="JP152" s="27"/>
      <c r="JQ152" s="27"/>
      <c r="JR152" s="27"/>
      <c r="JS152" s="27"/>
      <c r="JT152" s="27"/>
      <c r="JU152" s="27"/>
      <c r="JV152" s="27"/>
      <c r="JW152" s="27"/>
      <c r="JX152" s="27"/>
      <c r="JY152" s="27"/>
      <c r="JZ152" s="27"/>
      <c r="KA152" s="27"/>
      <c r="KB152" s="27"/>
      <c r="KC152" s="27"/>
      <c r="KD152" s="27"/>
      <c r="KE152" s="27"/>
      <c r="KF152" s="27"/>
      <c r="KG152" s="27"/>
      <c r="KH152" s="27"/>
      <c r="KI152" s="27"/>
      <c r="KJ152" s="27"/>
      <c r="KK152" s="27"/>
      <c r="KL152" s="27"/>
      <c r="KM152" s="27"/>
      <c r="KN152" s="27"/>
      <c r="KO152" s="27"/>
      <c r="KP152" s="27"/>
      <c r="KQ152" s="27"/>
      <c r="KR152" s="27"/>
      <c r="KS152" s="27"/>
      <c r="KT152" s="27"/>
      <c r="KU152" s="27"/>
      <c r="KV152" s="27"/>
      <c r="KW152" s="27"/>
      <c r="KX152" s="27"/>
      <c r="KY152" s="27"/>
      <c r="KZ152" s="27"/>
      <c r="LA152" s="27"/>
      <c r="LB152" s="27"/>
      <c r="LC152" s="27"/>
      <c r="LD152" s="27"/>
      <c r="LE152" s="27"/>
      <c r="LF152" s="27"/>
      <c r="LG152" s="27"/>
      <c r="LH152" s="27"/>
      <c r="LI152" s="27"/>
      <c r="LJ152" s="27"/>
      <c r="LK152" s="27"/>
      <c r="LL152" s="27"/>
      <c r="LM152" s="27"/>
      <c r="LN152" s="27"/>
      <c r="LO152" s="27"/>
      <c r="LP152" s="27"/>
      <c r="LQ152" s="27"/>
      <c r="LR152" s="27"/>
      <c r="LS152" s="27"/>
      <c r="LT152" s="27"/>
      <c r="LU152" s="27"/>
      <c r="LV152" s="27"/>
      <c r="LW152" s="27"/>
      <c r="LX152" s="27"/>
      <c r="LY152" s="27"/>
      <c r="LZ152" s="27"/>
      <c r="MA152" s="27"/>
      <c r="MB152" s="27"/>
      <c r="MC152" s="27"/>
      <c r="MD152" s="27"/>
      <c r="ME152" s="27"/>
      <c r="MF152" s="27"/>
      <c r="MG152" s="27"/>
      <c r="MH152" s="27"/>
      <c r="MI152" s="27"/>
      <c r="MJ152" s="27"/>
      <c r="MK152" s="27"/>
      <c r="ML152" s="27"/>
      <c r="MM152" s="27"/>
      <c r="MN152" s="27"/>
      <c r="MO152" s="27"/>
      <c r="MP152" s="27"/>
      <c r="MQ152" s="27"/>
      <c r="MR152" s="27"/>
      <c r="MS152" s="27"/>
      <c r="MT152" s="27"/>
      <c r="MU152" s="27"/>
      <c r="MV152" s="27"/>
      <c r="MW152" s="27"/>
      <c r="MX152" s="27"/>
      <c r="MY152" s="27"/>
      <c r="MZ152" s="27"/>
      <c r="NA152" s="27"/>
      <c r="NB152" s="27"/>
      <c r="NC152" s="27"/>
      <c r="ND152" s="27"/>
      <c r="NE152" s="27"/>
      <c r="NF152" s="27"/>
      <c r="NG152" s="27"/>
      <c r="NH152" s="27"/>
      <c r="NI152" s="27"/>
      <c r="NJ152" s="27"/>
      <c r="NK152" s="27"/>
      <c r="NL152" s="27"/>
      <c r="NM152" s="27"/>
      <c r="NN152" s="27"/>
      <c r="NO152" s="27"/>
      <c r="NP152" s="27"/>
      <c r="NQ152" s="27"/>
      <c r="NR152" s="27"/>
      <c r="NS152" s="27"/>
      <c r="NT152" s="27"/>
      <c r="NU152" s="27"/>
      <c r="NV152" s="27"/>
      <c r="NW152" s="27"/>
      <c r="NX152" s="27"/>
      <c r="NY152" s="27"/>
      <c r="NZ152" s="27"/>
    </row>
    <row r="153" spans="1:390" s="11" customFormat="1" ht="24" x14ac:dyDescent="0.25">
      <c r="A153" s="31">
        <v>149</v>
      </c>
      <c r="B153" s="13" t="s">
        <v>160</v>
      </c>
      <c r="C153" s="13" t="s">
        <v>407</v>
      </c>
      <c r="D153" s="12">
        <v>63289920</v>
      </c>
      <c r="E153" s="12">
        <v>110400763</v>
      </c>
      <c r="F153" s="12">
        <v>610400754</v>
      </c>
      <c r="G153" s="79" t="s">
        <v>163</v>
      </c>
      <c r="H153" s="15" t="s">
        <v>50</v>
      </c>
      <c r="I153" s="15" t="s">
        <v>57</v>
      </c>
      <c r="J153" s="15" t="s">
        <v>57</v>
      </c>
      <c r="K153" s="79" t="s">
        <v>163</v>
      </c>
      <c r="L153" s="61">
        <v>400000</v>
      </c>
      <c r="M153" s="111">
        <f t="shared" si="3"/>
        <v>280000</v>
      </c>
      <c r="N153" s="62">
        <v>2020</v>
      </c>
      <c r="O153" s="15"/>
      <c r="P153" s="20"/>
      <c r="Q153" s="20"/>
      <c r="R153" s="20"/>
      <c r="S153" s="20"/>
      <c r="T153" s="20"/>
      <c r="U153" s="85"/>
      <c r="V153" s="20"/>
      <c r="W153" s="85"/>
      <c r="X153" s="85"/>
      <c r="Y153" s="179" t="s">
        <v>438</v>
      </c>
      <c r="Z153" s="179" t="s">
        <v>438</v>
      </c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  <c r="IS153" s="27"/>
      <c r="IT153" s="27"/>
      <c r="IU153" s="27"/>
      <c r="IV153" s="27"/>
      <c r="IW153" s="27"/>
      <c r="IX153" s="27"/>
      <c r="IY153" s="27"/>
      <c r="IZ153" s="27"/>
      <c r="JA153" s="27"/>
      <c r="JB153" s="27"/>
      <c r="JC153" s="27"/>
      <c r="JD153" s="27"/>
      <c r="JE153" s="27"/>
      <c r="JF153" s="27"/>
      <c r="JG153" s="27"/>
      <c r="JH153" s="27"/>
      <c r="JI153" s="27"/>
      <c r="JJ153" s="27"/>
      <c r="JK153" s="27"/>
      <c r="JL153" s="27"/>
      <c r="JM153" s="27"/>
      <c r="JN153" s="27"/>
      <c r="JO153" s="27"/>
      <c r="JP153" s="27"/>
      <c r="JQ153" s="27"/>
      <c r="JR153" s="27"/>
      <c r="JS153" s="27"/>
      <c r="JT153" s="27"/>
      <c r="JU153" s="27"/>
      <c r="JV153" s="27"/>
      <c r="JW153" s="27"/>
      <c r="JX153" s="27"/>
      <c r="JY153" s="27"/>
      <c r="JZ153" s="27"/>
      <c r="KA153" s="27"/>
      <c r="KB153" s="27"/>
      <c r="KC153" s="27"/>
      <c r="KD153" s="27"/>
      <c r="KE153" s="27"/>
      <c r="KF153" s="27"/>
      <c r="KG153" s="27"/>
      <c r="KH153" s="27"/>
      <c r="KI153" s="27"/>
      <c r="KJ153" s="27"/>
      <c r="KK153" s="27"/>
      <c r="KL153" s="27"/>
      <c r="KM153" s="27"/>
      <c r="KN153" s="27"/>
      <c r="KO153" s="27"/>
      <c r="KP153" s="27"/>
      <c r="KQ153" s="27"/>
      <c r="KR153" s="27"/>
      <c r="KS153" s="27"/>
      <c r="KT153" s="27"/>
      <c r="KU153" s="27"/>
      <c r="KV153" s="27"/>
      <c r="KW153" s="27"/>
      <c r="KX153" s="27"/>
      <c r="KY153" s="27"/>
      <c r="KZ153" s="27"/>
      <c r="LA153" s="27"/>
      <c r="LB153" s="27"/>
      <c r="LC153" s="27"/>
      <c r="LD153" s="27"/>
      <c r="LE153" s="27"/>
      <c r="LF153" s="27"/>
      <c r="LG153" s="27"/>
      <c r="LH153" s="27"/>
      <c r="LI153" s="27"/>
      <c r="LJ153" s="27"/>
      <c r="LK153" s="27"/>
      <c r="LL153" s="27"/>
      <c r="LM153" s="27"/>
      <c r="LN153" s="27"/>
      <c r="LO153" s="27"/>
      <c r="LP153" s="27"/>
      <c r="LQ153" s="27"/>
      <c r="LR153" s="27"/>
      <c r="LS153" s="27"/>
      <c r="LT153" s="27"/>
      <c r="LU153" s="27"/>
      <c r="LV153" s="27"/>
      <c r="LW153" s="27"/>
      <c r="LX153" s="27"/>
      <c r="LY153" s="27"/>
      <c r="LZ153" s="27"/>
      <c r="MA153" s="27"/>
      <c r="MB153" s="27"/>
      <c r="MC153" s="27"/>
      <c r="MD153" s="27"/>
      <c r="ME153" s="27"/>
      <c r="MF153" s="27"/>
      <c r="MG153" s="27"/>
      <c r="MH153" s="27"/>
      <c r="MI153" s="27"/>
      <c r="MJ153" s="27"/>
      <c r="MK153" s="27"/>
      <c r="ML153" s="27"/>
      <c r="MM153" s="27"/>
      <c r="MN153" s="27"/>
      <c r="MO153" s="27"/>
      <c r="MP153" s="27"/>
      <c r="MQ153" s="27"/>
      <c r="MR153" s="27"/>
      <c r="MS153" s="27"/>
      <c r="MT153" s="27"/>
      <c r="MU153" s="27"/>
      <c r="MV153" s="27"/>
      <c r="MW153" s="27"/>
      <c r="MX153" s="27"/>
      <c r="MY153" s="27"/>
      <c r="MZ153" s="27"/>
      <c r="NA153" s="27"/>
      <c r="NB153" s="27"/>
      <c r="NC153" s="27"/>
      <c r="ND153" s="27"/>
      <c r="NE153" s="27"/>
      <c r="NF153" s="27"/>
      <c r="NG153" s="27"/>
      <c r="NH153" s="27"/>
      <c r="NI153" s="27"/>
      <c r="NJ153" s="27"/>
      <c r="NK153" s="27"/>
      <c r="NL153" s="27"/>
      <c r="NM153" s="27"/>
      <c r="NN153" s="27"/>
      <c r="NO153" s="27"/>
      <c r="NP153" s="27"/>
      <c r="NQ153" s="27"/>
      <c r="NR153" s="27"/>
      <c r="NS153" s="27"/>
      <c r="NT153" s="27"/>
      <c r="NU153" s="27"/>
      <c r="NV153" s="27"/>
      <c r="NW153" s="27"/>
      <c r="NX153" s="27"/>
      <c r="NY153" s="27"/>
      <c r="NZ153" s="27"/>
    </row>
    <row r="154" spans="1:390" s="11" customFormat="1" ht="48" customHeight="1" x14ac:dyDescent="0.25">
      <c r="A154" s="154">
        <v>150</v>
      </c>
      <c r="B154" s="64" t="s">
        <v>164</v>
      </c>
      <c r="C154" s="13" t="s">
        <v>407</v>
      </c>
      <c r="D154" s="12">
        <v>60650737</v>
      </c>
      <c r="E154" s="12">
        <v>110400551</v>
      </c>
      <c r="F154" s="12">
        <v>610400533</v>
      </c>
      <c r="G154" s="79" t="s">
        <v>165</v>
      </c>
      <c r="H154" s="15" t="s">
        <v>50</v>
      </c>
      <c r="I154" s="15" t="s">
        <v>57</v>
      </c>
      <c r="J154" s="15" t="s">
        <v>69</v>
      </c>
      <c r="K154" s="79" t="s">
        <v>165</v>
      </c>
      <c r="L154" s="60">
        <v>300000</v>
      </c>
      <c r="M154" s="111">
        <f t="shared" si="3"/>
        <v>210000</v>
      </c>
      <c r="N154" s="15">
        <v>2019</v>
      </c>
      <c r="O154" s="15"/>
      <c r="P154" s="20"/>
      <c r="Q154" s="20"/>
      <c r="R154" s="20"/>
      <c r="S154" s="20"/>
      <c r="T154" s="20"/>
      <c r="U154" s="85"/>
      <c r="V154" s="20"/>
      <c r="W154" s="85"/>
      <c r="X154" s="85"/>
      <c r="Y154" s="179" t="s">
        <v>438</v>
      </c>
      <c r="Z154" s="179" t="s">
        <v>438</v>
      </c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  <c r="IS154" s="27"/>
      <c r="IT154" s="27"/>
      <c r="IU154" s="27"/>
      <c r="IV154" s="27"/>
      <c r="IW154" s="27"/>
      <c r="IX154" s="27"/>
      <c r="IY154" s="27"/>
      <c r="IZ154" s="27"/>
      <c r="JA154" s="27"/>
      <c r="JB154" s="27"/>
      <c r="JC154" s="27"/>
      <c r="JD154" s="27"/>
      <c r="JE154" s="27"/>
      <c r="JF154" s="27"/>
      <c r="JG154" s="27"/>
      <c r="JH154" s="27"/>
      <c r="JI154" s="27"/>
      <c r="JJ154" s="27"/>
      <c r="JK154" s="27"/>
      <c r="JL154" s="27"/>
      <c r="JM154" s="27"/>
      <c r="JN154" s="27"/>
      <c r="JO154" s="27"/>
      <c r="JP154" s="27"/>
      <c r="JQ154" s="27"/>
      <c r="JR154" s="27"/>
      <c r="JS154" s="27"/>
      <c r="JT154" s="27"/>
      <c r="JU154" s="27"/>
      <c r="JV154" s="27"/>
      <c r="JW154" s="27"/>
      <c r="JX154" s="27"/>
      <c r="JY154" s="27"/>
      <c r="JZ154" s="27"/>
      <c r="KA154" s="27"/>
      <c r="KB154" s="27"/>
      <c r="KC154" s="27"/>
      <c r="KD154" s="27"/>
      <c r="KE154" s="27"/>
      <c r="KF154" s="27"/>
      <c r="KG154" s="27"/>
      <c r="KH154" s="27"/>
      <c r="KI154" s="27"/>
      <c r="KJ154" s="27"/>
      <c r="KK154" s="27"/>
      <c r="KL154" s="27"/>
      <c r="KM154" s="27"/>
      <c r="KN154" s="27"/>
      <c r="KO154" s="27"/>
      <c r="KP154" s="27"/>
      <c r="KQ154" s="27"/>
      <c r="KR154" s="27"/>
      <c r="KS154" s="27"/>
      <c r="KT154" s="27"/>
      <c r="KU154" s="27"/>
      <c r="KV154" s="27"/>
      <c r="KW154" s="27"/>
      <c r="KX154" s="27"/>
      <c r="KY154" s="27"/>
      <c r="KZ154" s="27"/>
      <c r="LA154" s="27"/>
      <c r="LB154" s="27"/>
      <c r="LC154" s="27"/>
      <c r="LD154" s="27"/>
      <c r="LE154" s="27"/>
      <c r="LF154" s="27"/>
      <c r="LG154" s="27"/>
      <c r="LH154" s="27"/>
      <c r="LI154" s="27"/>
      <c r="LJ154" s="27"/>
      <c r="LK154" s="27"/>
      <c r="LL154" s="27"/>
      <c r="LM154" s="27"/>
      <c r="LN154" s="27"/>
      <c r="LO154" s="27"/>
      <c r="LP154" s="27"/>
      <c r="LQ154" s="27"/>
      <c r="LR154" s="27"/>
      <c r="LS154" s="27"/>
      <c r="LT154" s="27"/>
      <c r="LU154" s="27"/>
      <c r="LV154" s="27"/>
      <c r="LW154" s="27"/>
      <c r="LX154" s="27"/>
      <c r="LY154" s="27"/>
      <c r="LZ154" s="27"/>
      <c r="MA154" s="27"/>
      <c r="MB154" s="27"/>
      <c r="MC154" s="27"/>
      <c r="MD154" s="27"/>
      <c r="ME154" s="27"/>
      <c r="MF154" s="27"/>
      <c r="MG154" s="27"/>
      <c r="MH154" s="27"/>
      <c r="MI154" s="27"/>
      <c r="MJ154" s="27"/>
      <c r="MK154" s="27"/>
      <c r="ML154" s="27"/>
      <c r="MM154" s="27"/>
      <c r="MN154" s="27"/>
      <c r="MO154" s="27"/>
      <c r="MP154" s="27"/>
      <c r="MQ154" s="27"/>
      <c r="MR154" s="27"/>
      <c r="MS154" s="27"/>
      <c r="MT154" s="27"/>
      <c r="MU154" s="27"/>
      <c r="MV154" s="27"/>
      <c r="MW154" s="27"/>
      <c r="MX154" s="27"/>
      <c r="MY154" s="27"/>
      <c r="MZ154" s="27"/>
      <c r="NA154" s="27"/>
      <c r="NB154" s="27"/>
      <c r="NC154" s="27"/>
      <c r="ND154" s="27"/>
      <c r="NE154" s="27"/>
      <c r="NF154" s="27"/>
      <c r="NG154" s="27"/>
      <c r="NH154" s="27"/>
      <c r="NI154" s="27"/>
      <c r="NJ154" s="27"/>
      <c r="NK154" s="27"/>
      <c r="NL154" s="27"/>
      <c r="NM154" s="27"/>
      <c r="NN154" s="27"/>
      <c r="NO154" s="27"/>
      <c r="NP154" s="27"/>
      <c r="NQ154" s="27"/>
      <c r="NR154" s="27"/>
      <c r="NS154" s="27"/>
      <c r="NT154" s="27"/>
      <c r="NU154" s="27"/>
      <c r="NV154" s="27"/>
      <c r="NW154" s="27"/>
      <c r="NX154" s="27"/>
      <c r="NY154" s="27"/>
      <c r="NZ154" s="27"/>
    </row>
    <row r="155" spans="1:390" s="11" customFormat="1" ht="36" x14ac:dyDescent="0.25">
      <c r="A155" s="154">
        <v>151</v>
      </c>
      <c r="B155" s="64" t="s">
        <v>164</v>
      </c>
      <c r="C155" s="13" t="s">
        <v>407</v>
      </c>
      <c r="D155" s="12">
        <v>60650737</v>
      </c>
      <c r="E155" s="12">
        <v>110400551</v>
      </c>
      <c r="F155" s="12">
        <v>610400533</v>
      </c>
      <c r="G155" s="79" t="s">
        <v>684</v>
      </c>
      <c r="H155" s="15" t="s">
        <v>50</v>
      </c>
      <c r="I155" s="15" t="s">
        <v>57</v>
      </c>
      <c r="J155" s="15" t="s">
        <v>69</v>
      </c>
      <c r="K155" s="79" t="s">
        <v>684</v>
      </c>
      <c r="L155" s="60">
        <v>4100000</v>
      </c>
      <c r="M155" s="111">
        <f t="shared" si="3"/>
        <v>2870000</v>
      </c>
      <c r="N155" s="15">
        <v>2020</v>
      </c>
      <c r="O155" s="15"/>
      <c r="P155" s="75"/>
      <c r="Q155" s="75"/>
      <c r="R155" s="75"/>
      <c r="S155" s="75"/>
      <c r="T155" s="75"/>
      <c r="U155" s="86"/>
      <c r="V155" s="75"/>
      <c r="W155" s="86"/>
      <c r="X155" s="86"/>
      <c r="Y155" s="179" t="s">
        <v>438</v>
      </c>
      <c r="Z155" s="179" t="s">
        <v>438</v>
      </c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  <c r="IS155" s="27"/>
      <c r="IT155" s="27"/>
      <c r="IU155" s="27"/>
      <c r="IV155" s="27"/>
      <c r="IW155" s="27"/>
      <c r="IX155" s="27"/>
      <c r="IY155" s="27"/>
      <c r="IZ155" s="27"/>
      <c r="JA155" s="27"/>
      <c r="JB155" s="27"/>
      <c r="JC155" s="27"/>
      <c r="JD155" s="27"/>
      <c r="JE155" s="27"/>
      <c r="JF155" s="27"/>
      <c r="JG155" s="27"/>
      <c r="JH155" s="27"/>
      <c r="JI155" s="27"/>
      <c r="JJ155" s="27"/>
      <c r="JK155" s="27"/>
      <c r="JL155" s="27"/>
      <c r="JM155" s="27"/>
      <c r="JN155" s="27"/>
      <c r="JO155" s="27"/>
      <c r="JP155" s="27"/>
      <c r="JQ155" s="27"/>
      <c r="JR155" s="27"/>
      <c r="JS155" s="27"/>
      <c r="JT155" s="27"/>
      <c r="JU155" s="27"/>
      <c r="JV155" s="27"/>
      <c r="JW155" s="27"/>
      <c r="JX155" s="27"/>
      <c r="JY155" s="27"/>
      <c r="JZ155" s="27"/>
      <c r="KA155" s="27"/>
      <c r="KB155" s="27"/>
      <c r="KC155" s="27"/>
      <c r="KD155" s="27"/>
      <c r="KE155" s="27"/>
      <c r="KF155" s="27"/>
      <c r="KG155" s="27"/>
      <c r="KH155" s="27"/>
      <c r="KI155" s="27"/>
      <c r="KJ155" s="27"/>
      <c r="KK155" s="27"/>
      <c r="KL155" s="27"/>
      <c r="KM155" s="27"/>
      <c r="KN155" s="27"/>
      <c r="KO155" s="27"/>
      <c r="KP155" s="27"/>
      <c r="KQ155" s="27"/>
      <c r="KR155" s="27"/>
      <c r="KS155" s="27"/>
      <c r="KT155" s="27"/>
      <c r="KU155" s="27"/>
      <c r="KV155" s="27"/>
      <c r="KW155" s="27"/>
      <c r="KX155" s="27"/>
      <c r="KY155" s="27"/>
      <c r="KZ155" s="27"/>
      <c r="LA155" s="27"/>
      <c r="LB155" s="27"/>
      <c r="LC155" s="27"/>
      <c r="LD155" s="27"/>
      <c r="LE155" s="27"/>
      <c r="LF155" s="27"/>
      <c r="LG155" s="27"/>
      <c r="LH155" s="27"/>
      <c r="LI155" s="27"/>
      <c r="LJ155" s="27"/>
      <c r="LK155" s="27"/>
      <c r="LL155" s="27"/>
      <c r="LM155" s="27"/>
      <c r="LN155" s="27"/>
      <c r="LO155" s="27"/>
      <c r="LP155" s="27"/>
      <c r="LQ155" s="27"/>
      <c r="LR155" s="27"/>
      <c r="LS155" s="27"/>
      <c r="LT155" s="27"/>
      <c r="LU155" s="27"/>
      <c r="LV155" s="27"/>
      <c r="LW155" s="27"/>
      <c r="LX155" s="27"/>
      <c r="LY155" s="27"/>
      <c r="LZ155" s="27"/>
      <c r="MA155" s="27"/>
      <c r="MB155" s="27"/>
      <c r="MC155" s="27"/>
      <c r="MD155" s="27"/>
      <c r="ME155" s="27"/>
      <c r="MF155" s="27"/>
      <c r="MG155" s="27"/>
      <c r="MH155" s="27"/>
      <c r="MI155" s="27"/>
      <c r="MJ155" s="27"/>
      <c r="MK155" s="27"/>
      <c r="ML155" s="27"/>
      <c r="MM155" s="27"/>
      <c r="MN155" s="27"/>
      <c r="MO155" s="27"/>
      <c r="MP155" s="27"/>
      <c r="MQ155" s="27"/>
      <c r="MR155" s="27"/>
      <c r="MS155" s="27"/>
      <c r="MT155" s="27"/>
      <c r="MU155" s="27"/>
      <c r="MV155" s="27"/>
      <c r="MW155" s="27"/>
      <c r="MX155" s="27"/>
      <c r="MY155" s="27"/>
      <c r="MZ155" s="27"/>
      <c r="NA155" s="27"/>
      <c r="NB155" s="27"/>
      <c r="NC155" s="27"/>
      <c r="ND155" s="27"/>
      <c r="NE155" s="27"/>
      <c r="NF155" s="27"/>
      <c r="NG155" s="27"/>
      <c r="NH155" s="27"/>
      <c r="NI155" s="27"/>
      <c r="NJ155" s="27"/>
      <c r="NK155" s="27"/>
      <c r="NL155" s="27"/>
      <c r="NM155" s="27"/>
      <c r="NN155" s="27"/>
      <c r="NO155" s="27"/>
      <c r="NP155" s="27"/>
      <c r="NQ155" s="27"/>
      <c r="NR155" s="27"/>
      <c r="NS155" s="27"/>
      <c r="NT155" s="27"/>
      <c r="NU155" s="27"/>
      <c r="NV155" s="27"/>
      <c r="NW155" s="27"/>
      <c r="NX155" s="27"/>
      <c r="NY155" s="27"/>
      <c r="NZ155" s="27"/>
    </row>
    <row r="156" spans="1:390" s="11" customFormat="1" ht="24" x14ac:dyDescent="0.25">
      <c r="A156" s="31">
        <v>152</v>
      </c>
      <c r="B156" s="64" t="s">
        <v>164</v>
      </c>
      <c r="C156" s="13" t="s">
        <v>407</v>
      </c>
      <c r="D156" s="12">
        <v>60650737</v>
      </c>
      <c r="E156" s="12">
        <v>110400551</v>
      </c>
      <c r="F156" s="12">
        <v>610400533</v>
      </c>
      <c r="G156" s="79" t="s">
        <v>166</v>
      </c>
      <c r="H156" s="15" t="s">
        <v>50</v>
      </c>
      <c r="I156" s="15" t="s">
        <v>57</v>
      </c>
      <c r="J156" s="15" t="s">
        <v>69</v>
      </c>
      <c r="K156" s="79" t="s">
        <v>166</v>
      </c>
      <c r="L156" s="60">
        <v>400000</v>
      </c>
      <c r="M156" s="111">
        <f t="shared" si="3"/>
        <v>280000</v>
      </c>
      <c r="N156" s="15">
        <v>2018</v>
      </c>
      <c r="O156" s="15">
        <v>2019</v>
      </c>
      <c r="P156" s="75"/>
      <c r="Q156" s="75"/>
      <c r="R156" s="75"/>
      <c r="S156" s="75"/>
      <c r="T156" s="75"/>
      <c r="U156" s="86"/>
      <c r="V156" s="75"/>
      <c r="W156" s="86"/>
      <c r="X156" s="86"/>
      <c r="Y156" s="179" t="s">
        <v>438</v>
      </c>
      <c r="Z156" s="179" t="s">
        <v>438</v>
      </c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  <c r="GG156" s="27"/>
      <c r="GH156" s="27"/>
      <c r="GI156" s="27"/>
      <c r="GJ156" s="27"/>
      <c r="GK156" s="27"/>
      <c r="GL156" s="27"/>
      <c r="GM156" s="27"/>
      <c r="GN156" s="27"/>
      <c r="GO156" s="27"/>
      <c r="GP156" s="27"/>
      <c r="GQ156" s="27"/>
      <c r="GR156" s="27"/>
      <c r="GS156" s="27"/>
      <c r="GT156" s="27"/>
      <c r="GU156" s="27"/>
      <c r="GV156" s="27"/>
      <c r="GW156" s="27"/>
      <c r="GX156" s="27"/>
      <c r="GY156" s="27"/>
      <c r="GZ156" s="27"/>
      <c r="HA156" s="27"/>
      <c r="HB156" s="27"/>
      <c r="HC156" s="27"/>
      <c r="HD156" s="27"/>
      <c r="HE156" s="27"/>
      <c r="HF156" s="27"/>
      <c r="HG156" s="27"/>
      <c r="HH156" s="27"/>
      <c r="HI156" s="27"/>
      <c r="HJ156" s="27"/>
      <c r="HK156" s="27"/>
      <c r="HL156" s="27"/>
      <c r="HM156" s="27"/>
      <c r="HN156" s="27"/>
      <c r="HO156" s="27"/>
      <c r="HP156" s="27"/>
      <c r="HQ156" s="27"/>
      <c r="HR156" s="27"/>
      <c r="HS156" s="27"/>
      <c r="HT156" s="27"/>
      <c r="HU156" s="27"/>
      <c r="HV156" s="27"/>
      <c r="HW156" s="27"/>
      <c r="HX156" s="27"/>
      <c r="HY156" s="27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  <c r="IS156" s="27"/>
      <c r="IT156" s="27"/>
      <c r="IU156" s="27"/>
      <c r="IV156" s="27"/>
      <c r="IW156" s="27"/>
      <c r="IX156" s="27"/>
      <c r="IY156" s="27"/>
      <c r="IZ156" s="27"/>
      <c r="JA156" s="27"/>
      <c r="JB156" s="27"/>
      <c r="JC156" s="27"/>
      <c r="JD156" s="27"/>
      <c r="JE156" s="27"/>
      <c r="JF156" s="27"/>
      <c r="JG156" s="27"/>
      <c r="JH156" s="27"/>
      <c r="JI156" s="27"/>
      <c r="JJ156" s="27"/>
      <c r="JK156" s="27"/>
      <c r="JL156" s="27"/>
      <c r="JM156" s="27"/>
      <c r="JN156" s="27"/>
      <c r="JO156" s="27"/>
      <c r="JP156" s="27"/>
      <c r="JQ156" s="27"/>
      <c r="JR156" s="27"/>
      <c r="JS156" s="27"/>
      <c r="JT156" s="27"/>
      <c r="JU156" s="27"/>
      <c r="JV156" s="27"/>
      <c r="JW156" s="27"/>
      <c r="JX156" s="27"/>
      <c r="JY156" s="27"/>
      <c r="JZ156" s="27"/>
      <c r="KA156" s="27"/>
      <c r="KB156" s="27"/>
      <c r="KC156" s="27"/>
      <c r="KD156" s="27"/>
      <c r="KE156" s="27"/>
      <c r="KF156" s="27"/>
      <c r="KG156" s="27"/>
      <c r="KH156" s="27"/>
      <c r="KI156" s="27"/>
      <c r="KJ156" s="27"/>
      <c r="KK156" s="27"/>
      <c r="KL156" s="27"/>
      <c r="KM156" s="27"/>
      <c r="KN156" s="27"/>
      <c r="KO156" s="27"/>
      <c r="KP156" s="27"/>
      <c r="KQ156" s="27"/>
      <c r="KR156" s="27"/>
      <c r="KS156" s="27"/>
      <c r="KT156" s="27"/>
      <c r="KU156" s="27"/>
      <c r="KV156" s="27"/>
      <c r="KW156" s="27"/>
      <c r="KX156" s="27"/>
      <c r="KY156" s="27"/>
      <c r="KZ156" s="27"/>
      <c r="LA156" s="27"/>
      <c r="LB156" s="27"/>
      <c r="LC156" s="27"/>
      <c r="LD156" s="27"/>
      <c r="LE156" s="27"/>
      <c r="LF156" s="27"/>
      <c r="LG156" s="27"/>
      <c r="LH156" s="27"/>
      <c r="LI156" s="27"/>
      <c r="LJ156" s="27"/>
      <c r="LK156" s="27"/>
      <c r="LL156" s="27"/>
      <c r="LM156" s="27"/>
      <c r="LN156" s="27"/>
      <c r="LO156" s="27"/>
      <c r="LP156" s="27"/>
      <c r="LQ156" s="27"/>
      <c r="LR156" s="27"/>
      <c r="LS156" s="27"/>
      <c r="LT156" s="27"/>
      <c r="LU156" s="27"/>
      <c r="LV156" s="27"/>
      <c r="LW156" s="27"/>
      <c r="LX156" s="27"/>
      <c r="LY156" s="27"/>
      <c r="LZ156" s="27"/>
      <c r="MA156" s="27"/>
      <c r="MB156" s="27"/>
      <c r="MC156" s="27"/>
      <c r="MD156" s="27"/>
      <c r="ME156" s="27"/>
      <c r="MF156" s="27"/>
      <c r="MG156" s="27"/>
      <c r="MH156" s="27"/>
      <c r="MI156" s="27"/>
      <c r="MJ156" s="27"/>
      <c r="MK156" s="27"/>
      <c r="ML156" s="27"/>
      <c r="MM156" s="27"/>
      <c r="MN156" s="27"/>
      <c r="MO156" s="27"/>
      <c r="MP156" s="27"/>
      <c r="MQ156" s="27"/>
      <c r="MR156" s="27"/>
      <c r="MS156" s="27"/>
      <c r="MT156" s="27"/>
      <c r="MU156" s="27"/>
      <c r="MV156" s="27"/>
      <c r="MW156" s="27"/>
      <c r="MX156" s="27"/>
      <c r="MY156" s="27"/>
      <c r="MZ156" s="27"/>
      <c r="NA156" s="27"/>
      <c r="NB156" s="27"/>
      <c r="NC156" s="27"/>
      <c r="ND156" s="27"/>
      <c r="NE156" s="27"/>
      <c r="NF156" s="27"/>
      <c r="NG156" s="27"/>
      <c r="NH156" s="27"/>
      <c r="NI156" s="27"/>
      <c r="NJ156" s="27"/>
      <c r="NK156" s="27"/>
      <c r="NL156" s="27"/>
      <c r="NM156" s="27"/>
      <c r="NN156" s="27"/>
      <c r="NO156" s="27"/>
      <c r="NP156" s="27"/>
      <c r="NQ156" s="27"/>
      <c r="NR156" s="27"/>
      <c r="NS156" s="27"/>
      <c r="NT156" s="27"/>
      <c r="NU156" s="27"/>
      <c r="NV156" s="27"/>
      <c r="NW156" s="27"/>
      <c r="NX156" s="27"/>
      <c r="NY156" s="27"/>
      <c r="NZ156" s="27"/>
    </row>
    <row r="157" spans="1:390" s="11" customFormat="1" ht="48" x14ac:dyDescent="0.25">
      <c r="A157" s="154">
        <v>153</v>
      </c>
      <c r="B157" s="12" t="s">
        <v>167</v>
      </c>
      <c r="C157" s="112" t="s">
        <v>57</v>
      </c>
      <c r="D157" s="112">
        <v>47255838</v>
      </c>
      <c r="E157" s="112">
        <v>47255838</v>
      </c>
      <c r="F157" s="112">
        <v>600063691</v>
      </c>
      <c r="G157" s="121" t="s">
        <v>685</v>
      </c>
      <c r="H157" s="136" t="s">
        <v>50</v>
      </c>
      <c r="I157" s="136" t="s">
        <v>57</v>
      </c>
      <c r="J157" s="136" t="s">
        <v>57</v>
      </c>
      <c r="K157" s="121" t="s">
        <v>685</v>
      </c>
      <c r="L157" s="204">
        <v>5000000</v>
      </c>
      <c r="M157" s="177">
        <f>L157*0.7</f>
        <v>3500000</v>
      </c>
      <c r="N157" s="178">
        <v>2023</v>
      </c>
      <c r="O157" s="173">
        <v>2027</v>
      </c>
      <c r="P157" s="133" t="s">
        <v>59</v>
      </c>
      <c r="Q157" s="133" t="s">
        <v>59</v>
      </c>
      <c r="R157" s="133" t="s">
        <v>59</v>
      </c>
      <c r="S157" s="133" t="s">
        <v>59</v>
      </c>
      <c r="T157" s="133"/>
      <c r="U157" s="133"/>
      <c r="V157" s="133"/>
      <c r="W157" s="133"/>
      <c r="X157" s="134"/>
      <c r="Y157" s="179" t="s">
        <v>438</v>
      </c>
      <c r="Z157" s="179" t="s">
        <v>438</v>
      </c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7"/>
      <c r="IU157" s="27"/>
      <c r="IV157" s="27"/>
      <c r="IW157" s="27"/>
      <c r="IX157" s="27"/>
      <c r="IY157" s="27"/>
      <c r="IZ157" s="27"/>
      <c r="JA157" s="27"/>
      <c r="JB157" s="27"/>
      <c r="JC157" s="27"/>
      <c r="JD157" s="27"/>
      <c r="JE157" s="27"/>
      <c r="JF157" s="27"/>
      <c r="JG157" s="27"/>
      <c r="JH157" s="27"/>
      <c r="JI157" s="27"/>
      <c r="JJ157" s="27"/>
      <c r="JK157" s="27"/>
      <c r="JL157" s="27"/>
      <c r="JM157" s="27"/>
      <c r="JN157" s="27"/>
      <c r="JO157" s="27"/>
      <c r="JP157" s="27"/>
      <c r="JQ157" s="27"/>
      <c r="JR157" s="27"/>
      <c r="JS157" s="27"/>
      <c r="JT157" s="27"/>
      <c r="JU157" s="27"/>
      <c r="JV157" s="27"/>
      <c r="JW157" s="27"/>
      <c r="JX157" s="27"/>
      <c r="JY157" s="27"/>
      <c r="JZ157" s="27"/>
      <c r="KA157" s="27"/>
      <c r="KB157" s="27"/>
      <c r="KC157" s="27"/>
      <c r="KD157" s="27"/>
      <c r="KE157" s="27"/>
      <c r="KF157" s="27"/>
      <c r="KG157" s="27"/>
      <c r="KH157" s="27"/>
      <c r="KI157" s="27"/>
      <c r="KJ157" s="27"/>
      <c r="KK157" s="27"/>
      <c r="KL157" s="27"/>
      <c r="KM157" s="27"/>
      <c r="KN157" s="27"/>
      <c r="KO157" s="27"/>
      <c r="KP157" s="27"/>
      <c r="KQ157" s="27"/>
      <c r="KR157" s="27"/>
      <c r="KS157" s="27"/>
      <c r="KT157" s="27"/>
      <c r="KU157" s="27"/>
      <c r="KV157" s="27"/>
      <c r="KW157" s="27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7"/>
      <c r="LP157" s="27"/>
      <c r="LQ157" s="27"/>
      <c r="LR157" s="27"/>
      <c r="LS157" s="27"/>
      <c r="LT157" s="27"/>
      <c r="LU157" s="27"/>
      <c r="LV157" s="27"/>
      <c r="LW157" s="27"/>
      <c r="LX157" s="27"/>
      <c r="LY157" s="27"/>
      <c r="LZ157" s="27"/>
      <c r="MA157" s="27"/>
      <c r="MB157" s="27"/>
      <c r="MC157" s="27"/>
      <c r="MD157" s="27"/>
      <c r="ME157" s="27"/>
      <c r="MF157" s="27"/>
      <c r="MG157" s="27"/>
      <c r="MH157" s="27"/>
      <c r="MI157" s="27"/>
      <c r="MJ157" s="27"/>
      <c r="MK157" s="27"/>
      <c r="ML157" s="27"/>
      <c r="MM157" s="27"/>
      <c r="MN157" s="27"/>
      <c r="MO157" s="27"/>
      <c r="MP157" s="27"/>
      <c r="MQ157" s="27"/>
      <c r="MR157" s="27"/>
      <c r="MS157" s="27"/>
      <c r="MT157" s="27"/>
      <c r="MU157" s="27"/>
      <c r="MV157" s="27"/>
      <c r="MW157" s="27"/>
      <c r="MX157" s="27"/>
      <c r="MY157" s="27"/>
      <c r="MZ157" s="27"/>
      <c r="NA157" s="27"/>
      <c r="NB157" s="27"/>
      <c r="NC157" s="27"/>
      <c r="ND157" s="27"/>
      <c r="NE157" s="27"/>
      <c r="NF157" s="27"/>
      <c r="NG157" s="27"/>
      <c r="NH157" s="27"/>
      <c r="NI157" s="27"/>
      <c r="NJ157" s="27"/>
      <c r="NK157" s="27"/>
      <c r="NL157" s="27"/>
      <c r="NM157" s="27"/>
      <c r="NN157" s="27"/>
      <c r="NO157" s="27"/>
      <c r="NP157" s="27"/>
      <c r="NQ157" s="27"/>
      <c r="NR157" s="27"/>
      <c r="NS157" s="27"/>
      <c r="NT157" s="27"/>
      <c r="NU157" s="27"/>
      <c r="NV157" s="27"/>
      <c r="NW157" s="27"/>
      <c r="NX157" s="27"/>
      <c r="NY157" s="27"/>
      <c r="NZ157" s="27"/>
    </row>
    <row r="158" spans="1:390" s="11" customFormat="1" ht="48" x14ac:dyDescent="0.25">
      <c r="A158" s="154">
        <v>154</v>
      </c>
      <c r="B158" s="171" t="s">
        <v>167</v>
      </c>
      <c r="C158" s="171" t="s">
        <v>57</v>
      </c>
      <c r="D158" s="171">
        <v>47255838</v>
      </c>
      <c r="E158" s="171">
        <v>47255838</v>
      </c>
      <c r="F158" s="171">
        <v>600063691</v>
      </c>
      <c r="G158" s="175" t="s">
        <v>573</v>
      </c>
      <c r="H158" s="173" t="s">
        <v>50</v>
      </c>
      <c r="I158" s="173" t="s">
        <v>57</v>
      </c>
      <c r="J158" s="173" t="s">
        <v>57</v>
      </c>
      <c r="K158" s="175" t="s">
        <v>573</v>
      </c>
      <c r="L158" s="176">
        <v>4500000</v>
      </c>
      <c r="M158" s="177">
        <f>L158*0.7</f>
        <v>3150000</v>
      </c>
      <c r="N158" s="178">
        <v>2021</v>
      </c>
      <c r="O158" s="173">
        <v>2027</v>
      </c>
      <c r="P158" s="179" t="s">
        <v>59</v>
      </c>
      <c r="Q158" s="179" t="s">
        <v>59</v>
      </c>
      <c r="R158" s="179" t="s">
        <v>59</v>
      </c>
      <c r="S158" s="179" t="s">
        <v>59</v>
      </c>
      <c r="T158" s="179"/>
      <c r="U158" s="179"/>
      <c r="V158" s="179"/>
      <c r="W158" s="179"/>
      <c r="X158" s="179"/>
      <c r="Y158" s="179" t="s">
        <v>438</v>
      </c>
      <c r="Z158" s="179" t="s">
        <v>438</v>
      </c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  <c r="IS158" s="27"/>
      <c r="IT158" s="27"/>
      <c r="IU158" s="27"/>
      <c r="IV158" s="27"/>
      <c r="IW158" s="27"/>
      <c r="IX158" s="27"/>
      <c r="IY158" s="27"/>
      <c r="IZ158" s="27"/>
      <c r="JA158" s="27"/>
      <c r="JB158" s="27"/>
      <c r="JC158" s="27"/>
      <c r="JD158" s="27"/>
      <c r="JE158" s="27"/>
      <c r="JF158" s="27"/>
      <c r="JG158" s="27"/>
      <c r="JH158" s="27"/>
      <c r="JI158" s="27"/>
      <c r="JJ158" s="27"/>
      <c r="JK158" s="27"/>
      <c r="JL158" s="27"/>
      <c r="JM158" s="27"/>
      <c r="JN158" s="27"/>
      <c r="JO158" s="27"/>
      <c r="JP158" s="27"/>
      <c r="JQ158" s="27"/>
      <c r="JR158" s="27"/>
      <c r="JS158" s="27"/>
      <c r="JT158" s="27"/>
      <c r="JU158" s="27"/>
      <c r="JV158" s="27"/>
      <c r="JW158" s="27"/>
      <c r="JX158" s="27"/>
      <c r="JY158" s="27"/>
      <c r="JZ158" s="27"/>
      <c r="KA158" s="27"/>
      <c r="KB158" s="27"/>
      <c r="KC158" s="27"/>
      <c r="KD158" s="27"/>
      <c r="KE158" s="27"/>
      <c r="KF158" s="27"/>
      <c r="KG158" s="27"/>
      <c r="KH158" s="27"/>
      <c r="KI158" s="27"/>
      <c r="KJ158" s="27"/>
      <c r="KK158" s="27"/>
      <c r="KL158" s="27"/>
      <c r="KM158" s="27"/>
      <c r="KN158" s="27"/>
      <c r="KO158" s="27"/>
      <c r="KP158" s="27"/>
      <c r="KQ158" s="27"/>
      <c r="KR158" s="27"/>
      <c r="KS158" s="27"/>
      <c r="KT158" s="27"/>
      <c r="KU158" s="27"/>
      <c r="KV158" s="27"/>
      <c r="KW158" s="27"/>
      <c r="KX158" s="27"/>
      <c r="KY158" s="27"/>
      <c r="KZ158" s="27"/>
      <c r="LA158" s="27"/>
      <c r="LB158" s="27"/>
      <c r="LC158" s="27"/>
      <c r="LD158" s="27"/>
      <c r="LE158" s="27"/>
      <c r="LF158" s="27"/>
      <c r="LG158" s="27"/>
      <c r="LH158" s="27"/>
      <c r="LI158" s="27"/>
      <c r="LJ158" s="27"/>
      <c r="LK158" s="27"/>
      <c r="LL158" s="27"/>
      <c r="LM158" s="27"/>
      <c r="LN158" s="27"/>
      <c r="LO158" s="27"/>
      <c r="LP158" s="27"/>
      <c r="LQ158" s="27"/>
      <c r="LR158" s="27"/>
      <c r="LS158" s="27"/>
      <c r="LT158" s="27"/>
      <c r="LU158" s="27"/>
      <c r="LV158" s="27"/>
      <c r="LW158" s="27"/>
      <c r="LX158" s="27"/>
      <c r="LY158" s="27"/>
      <c r="LZ158" s="27"/>
      <c r="MA158" s="27"/>
      <c r="MB158" s="27"/>
      <c r="MC158" s="27"/>
      <c r="MD158" s="27"/>
      <c r="ME158" s="27"/>
      <c r="MF158" s="27"/>
      <c r="MG158" s="27"/>
      <c r="MH158" s="27"/>
      <c r="MI158" s="27"/>
      <c r="MJ158" s="27"/>
      <c r="MK158" s="27"/>
      <c r="ML158" s="27"/>
      <c r="MM158" s="27"/>
      <c r="MN158" s="27"/>
      <c r="MO158" s="27"/>
      <c r="MP158" s="27"/>
      <c r="MQ158" s="27"/>
      <c r="MR158" s="27"/>
      <c r="MS158" s="27"/>
      <c r="MT158" s="27"/>
      <c r="MU158" s="27"/>
      <c r="MV158" s="27"/>
      <c r="MW158" s="27"/>
      <c r="MX158" s="27"/>
      <c r="MY158" s="27"/>
      <c r="MZ158" s="27"/>
      <c r="NA158" s="27"/>
      <c r="NB158" s="27"/>
      <c r="NC158" s="27"/>
      <c r="ND158" s="27"/>
      <c r="NE158" s="27"/>
      <c r="NF158" s="27"/>
      <c r="NG158" s="27"/>
      <c r="NH158" s="27"/>
      <c r="NI158" s="27"/>
      <c r="NJ158" s="27"/>
      <c r="NK158" s="27"/>
      <c r="NL158" s="27"/>
      <c r="NM158" s="27"/>
      <c r="NN158" s="27"/>
      <c r="NO158" s="27"/>
      <c r="NP158" s="27"/>
      <c r="NQ158" s="27"/>
      <c r="NR158" s="27"/>
      <c r="NS158" s="27"/>
      <c r="NT158" s="27"/>
      <c r="NU158" s="27"/>
      <c r="NV158" s="27"/>
      <c r="NW158" s="27"/>
      <c r="NX158" s="27"/>
      <c r="NY158" s="27"/>
      <c r="NZ158" s="27"/>
    </row>
    <row r="159" spans="1:390" s="11" customFormat="1" ht="36" x14ac:dyDescent="0.25">
      <c r="A159" s="31">
        <v>155</v>
      </c>
      <c r="B159" s="12" t="s">
        <v>167</v>
      </c>
      <c r="C159" s="112" t="s">
        <v>57</v>
      </c>
      <c r="D159" s="112">
        <v>47255838</v>
      </c>
      <c r="E159" s="112">
        <v>47255838</v>
      </c>
      <c r="F159" s="112">
        <v>600063691</v>
      </c>
      <c r="G159" s="115" t="s">
        <v>643</v>
      </c>
      <c r="H159" s="136" t="s">
        <v>50</v>
      </c>
      <c r="I159" s="136" t="s">
        <v>57</v>
      </c>
      <c r="J159" s="136" t="s">
        <v>57</v>
      </c>
      <c r="K159" s="115" t="s">
        <v>643</v>
      </c>
      <c r="L159" s="137">
        <v>2500000</v>
      </c>
      <c r="M159" s="132">
        <f>L159*0.7</f>
        <v>1750000</v>
      </c>
      <c r="N159" s="138">
        <v>2018</v>
      </c>
      <c r="O159" s="136">
        <v>2023</v>
      </c>
      <c r="P159" s="118" t="s">
        <v>59</v>
      </c>
      <c r="Q159" s="118" t="s">
        <v>59</v>
      </c>
      <c r="R159" s="118" t="s">
        <v>59</v>
      </c>
      <c r="S159" s="118" t="s">
        <v>59</v>
      </c>
      <c r="T159" s="118"/>
      <c r="U159" s="118"/>
      <c r="V159" s="118"/>
      <c r="W159" s="118"/>
      <c r="X159" s="118"/>
      <c r="Y159" s="179" t="s">
        <v>438</v>
      </c>
      <c r="Z159" s="179" t="s">
        <v>438</v>
      </c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  <c r="GG159" s="27"/>
      <c r="GH159" s="27"/>
      <c r="GI159" s="27"/>
      <c r="GJ159" s="27"/>
      <c r="GK159" s="27"/>
      <c r="GL159" s="27"/>
      <c r="GM159" s="27"/>
      <c r="GN159" s="27"/>
      <c r="GO159" s="27"/>
      <c r="GP159" s="27"/>
      <c r="GQ159" s="27"/>
      <c r="GR159" s="27"/>
      <c r="GS159" s="27"/>
      <c r="GT159" s="27"/>
      <c r="GU159" s="27"/>
      <c r="GV159" s="27"/>
      <c r="GW159" s="27"/>
      <c r="GX159" s="27"/>
      <c r="GY159" s="27"/>
      <c r="GZ159" s="27"/>
      <c r="HA159" s="27"/>
      <c r="HB159" s="27"/>
      <c r="HC159" s="27"/>
      <c r="HD159" s="27"/>
      <c r="HE159" s="27"/>
      <c r="HF159" s="27"/>
      <c r="HG159" s="27"/>
      <c r="HH159" s="27"/>
      <c r="HI159" s="27"/>
      <c r="HJ159" s="27"/>
      <c r="HK159" s="27"/>
      <c r="HL159" s="27"/>
      <c r="HM159" s="27"/>
      <c r="HN159" s="27"/>
      <c r="HO159" s="27"/>
      <c r="HP159" s="27"/>
      <c r="HQ159" s="27"/>
      <c r="HR159" s="27"/>
      <c r="HS159" s="27"/>
      <c r="HT159" s="27"/>
      <c r="HU159" s="27"/>
      <c r="HV159" s="27"/>
      <c r="HW159" s="27"/>
      <c r="HX159" s="27"/>
      <c r="HY159" s="27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  <c r="IS159" s="27"/>
      <c r="IT159" s="27"/>
      <c r="IU159" s="27"/>
      <c r="IV159" s="27"/>
      <c r="IW159" s="27"/>
      <c r="IX159" s="27"/>
      <c r="IY159" s="27"/>
      <c r="IZ159" s="27"/>
      <c r="JA159" s="27"/>
      <c r="JB159" s="27"/>
      <c r="JC159" s="27"/>
      <c r="JD159" s="27"/>
      <c r="JE159" s="27"/>
      <c r="JF159" s="27"/>
      <c r="JG159" s="27"/>
      <c r="JH159" s="27"/>
      <c r="JI159" s="27"/>
      <c r="JJ159" s="27"/>
      <c r="JK159" s="27"/>
      <c r="JL159" s="27"/>
      <c r="JM159" s="27"/>
      <c r="JN159" s="27"/>
      <c r="JO159" s="27"/>
      <c r="JP159" s="27"/>
      <c r="JQ159" s="27"/>
      <c r="JR159" s="27"/>
      <c r="JS159" s="27"/>
      <c r="JT159" s="27"/>
      <c r="JU159" s="27"/>
      <c r="JV159" s="27"/>
      <c r="JW159" s="27"/>
      <c r="JX159" s="27"/>
      <c r="JY159" s="27"/>
      <c r="JZ159" s="27"/>
      <c r="KA159" s="27"/>
      <c r="KB159" s="27"/>
      <c r="KC159" s="27"/>
      <c r="KD159" s="27"/>
      <c r="KE159" s="27"/>
      <c r="KF159" s="27"/>
      <c r="KG159" s="27"/>
      <c r="KH159" s="27"/>
      <c r="KI159" s="27"/>
      <c r="KJ159" s="27"/>
      <c r="KK159" s="27"/>
      <c r="KL159" s="27"/>
      <c r="KM159" s="27"/>
      <c r="KN159" s="27"/>
      <c r="KO159" s="27"/>
      <c r="KP159" s="27"/>
      <c r="KQ159" s="27"/>
      <c r="KR159" s="27"/>
      <c r="KS159" s="27"/>
      <c r="KT159" s="27"/>
      <c r="KU159" s="27"/>
      <c r="KV159" s="27"/>
      <c r="KW159" s="27"/>
      <c r="KX159" s="27"/>
      <c r="KY159" s="27"/>
      <c r="KZ159" s="27"/>
      <c r="LA159" s="27"/>
      <c r="LB159" s="27"/>
      <c r="LC159" s="27"/>
      <c r="LD159" s="27"/>
      <c r="LE159" s="27"/>
      <c r="LF159" s="27"/>
      <c r="LG159" s="27"/>
      <c r="LH159" s="27"/>
      <c r="LI159" s="27"/>
      <c r="LJ159" s="27"/>
      <c r="LK159" s="27"/>
      <c r="LL159" s="27"/>
      <c r="LM159" s="27"/>
      <c r="LN159" s="27"/>
      <c r="LO159" s="27"/>
      <c r="LP159" s="27"/>
      <c r="LQ159" s="27"/>
      <c r="LR159" s="27"/>
      <c r="LS159" s="27"/>
      <c r="LT159" s="27"/>
      <c r="LU159" s="27"/>
      <c r="LV159" s="27"/>
      <c r="LW159" s="27"/>
      <c r="LX159" s="27"/>
      <c r="LY159" s="27"/>
      <c r="LZ159" s="27"/>
      <c r="MA159" s="27"/>
      <c r="MB159" s="27"/>
      <c r="MC159" s="27"/>
      <c r="MD159" s="27"/>
      <c r="ME159" s="27"/>
      <c r="MF159" s="27"/>
      <c r="MG159" s="27"/>
      <c r="MH159" s="27"/>
      <c r="MI159" s="27"/>
      <c r="MJ159" s="27"/>
      <c r="MK159" s="27"/>
      <c r="ML159" s="27"/>
      <c r="MM159" s="27"/>
      <c r="MN159" s="27"/>
      <c r="MO159" s="27"/>
      <c r="MP159" s="27"/>
      <c r="MQ159" s="27"/>
      <c r="MR159" s="27"/>
      <c r="MS159" s="27"/>
      <c r="MT159" s="27"/>
      <c r="MU159" s="27"/>
      <c r="MV159" s="27"/>
      <c r="MW159" s="27"/>
      <c r="MX159" s="27"/>
      <c r="MY159" s="27"/>
      <c r="MZ159" s="27"/>
      <c r="NA159" s="27"/>
      <c r="NB159" s="27"/>
      <c r="NC159" s="27"/>
      <c r="ND159" s="27"/>
      <c r="NE159" s="27"/>
      <c r="NF159" s="27"/>
      <c r="NG159" s="27"/>
      <c r="NH159" s="27"/>
      <c r="NI159" s="27"/>
      <c r="NJ159" s="27"/>
      <c r="NK159" s="27"/>
      <c r="NL159" s="27"/>
      <c r="NM159" s="27"/>
      <c r="NN159" s="27"/>
      <c r="NO159" s="27"/>
      <c r="NP159" s="27"/>
      <c r="NQ159" s="27"/>
      <c r="NR159" s="27"/>
      <c r="NS159" s="27"/>
      <c r="NT159" s="27"/>
      <c r="NU159" s="27"/>
      <c r="NV159" s="27"/>
      <c r="NW159" s="27"/>
      <c r="NX159" s="27"/>
      <c r="NY159" s="27"/>
      <c r="NZ159" s="27"/>
    </row>
    <row r="160" spans="1:390" s="11" customFormat="1" ht="36" x14ac:dyDescent="0.25">
      <c r="A160" s="154">
        <v>156</v>
      </c>
      <c r="B160" s="12" t="s">
        <v>167</v>
      </c>
      <c r="C160" s="12" t="s">
        <v>57</v>
      </c>
      <c r="D160" s="12">
        <v>47255838</v>
      </c>
      <c r="E160" s="12">
        <v>47255838</v>
      </c>
      <c r="F160" s="12">
        <v>600063691</v>
      </c>
      <c r="G160" s="115" t="s">
        <v>686</v>
      </c>
      <c r="H160" s="136" t="s">
        <v>50</v>
      </c>
      <c r="I160" s="136" t="s">
        <v>57</v>
      </c>
      <c r="J160" s="136" t="s">
        <v>57</v>
      </c>
      <c r="K160" s="115" t="s">
        <v>686</v>
      </c>
      <c r="L160" s="176">
        <v>4000000</v>
      </c>
      <c r="M160" s="177">
        <f t="shared" ref="M160" si="4">L160*0.7</f>
        <v>2800000</v>
      </c>
      <c r="N160" s="178">
        <v>2023</v>
      </c>
      <c r="O160" s="173">
        <v>2027</v>
      </c>
      <c r="P160" s="118" t="s">
        <v>59</v>
      </c>
      <c r="Q160" s="118" t="s">
        <v>59</v>
      </c>
      <c r="R160" s="118" t="s">
        <v>59</v>
      </c>
      <c r="S160" s="118" t="s">
        <v>59</v>
      </c>
      <c r="T160" s="118"/>
      <c r="U160" s="118"/>
      <c r="V160" s="118"/>
      <c r="W160" s="118" t="s">
        <v>574</v>
      </c>
      <c r="X160" s="118"/>
      <c r="Y160" s="179" t="s">
        <v>438</v>
      </c>
      <c r="Z160" s="179" t="s">
        <v>438</v>
      </c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  <c r="IS160" s="27"/>
      <c r="IT160" s="27"/>
      <c r="IU160" s="27"/>
      <c r="IV160" s="27"/>
      <c r="IW160" s="27"/>
      <c r="IX160" s="27"/>
      <c r="IY160" s="27"/>
      <c r="IZ160" s="27"/>
      <c r="JA160" s="27"/>
      <c r="JB160" s="27"/>
      <c r="JC160" s="27"/>
      <c r="JD160" s="27"/>
      <c r="JE160" s="27"/>
      <c r="JF160" s="27"/>
      <c r="JG160" s="27"/>
      <c r="JH160" s="27"/>
      <c r="JI160" s="27"/>
      <c r="JJ160" s="27"/>
      <c r="JK160" s="27"/>
      <c r="JL160" s="27"/>
      <c r="JM160" s="27"/>
      <c r="JN160" s="27"/>
      <c r="JO160" s="27"/>
      <c r="JP160" s="27"/>
      <c r="JQ160" s="27"/>
      <c r="JR160" s="27"/>
      <c r="JS160" s="27"/>
      <c r="JT160" s="27"/>
      <c r="JU160" s="27"/>
      <c r="JV160" s="27"/>
      <c r="JW160" s="27"/>
      <c r="JX160" s="27"/>
      <c r="JY160" s="27"/>
      <c r="JZ160" s="27"/>
      <c r="KA160" s="27"/>
      <c r="KB160" s="27"/>
      <c r="KC160" s="27"/>
      <c r="KD160" s="27"/>
      <c r="KE160" s="27"/>
      <c r="KF160" s="27"/>
      <c r="KG160" s="27"/>
      <c r="KH160" s="27"/>
      <c r="KI160" s="27"/>
      <c r="KJ160" s="27"/>
      <c r="KK160" s="27"/>
      <c r="KL160" s="27"/>
      <c r="KM160" s="27"/>
      <c r="KN160" s="27"/>
      <c r="KO160" s="27"/>
      <c r="KP160" s="27"/>
      <c r="KQ160" s="27"/>
      <c r="KR160" s="27"/>
      <c r="KS160" s="27"/>
      <c r="KT160" s="27"/>
      <c r="KU160" s="27"/>
      <c r="KV160" s="27"/>
      <c r="KW160" s="27"/>
      <c r="KX160" s="27"/>
      <c r="KY160" s="27"/>
      <c r="KZ160" s="27"/>
      <c r="LA160" s="27"/>
      <c r="LB160" s="27"/>
      <c r="LC160" s="27"/>
      <c r="LD160" s="27"/>
      <c r="LE160" s="27"/>
      <c r="LF160" s="27"/>
      <c r="LG160" s="27"/>
      <c r="LH160" s="27"/>
      <c r="LI160" s="27"/>
      <c r="LJ160" s="27"/>
      <c r="LK160" s="27"/>
      <c r="LL160" s="27"/>
      <c r="LM160" s="27"/>
      <c r="LN160" s="27"/>
      <c r="LO160" s="27"/>
      <c r="LP160" s="27"/>
      <c r="LQ160" s="27"/>
      <c r="LR160" s="27"/>
      <c r="LS160" s="27"/>
      <c r="LT160" s="27"/>
      <c r="LU160" s="27"/>
      <c r="LV160" s="27"/>
      <c r="LW160" s="27"/>
      <c r="LX160" s="27"/>
      <c r="LY160" s="27"/>
      <c r="LZ160" s="27"/>
      <c r="MA160" s="27"/>
      <c r="MB160" s="27"/>
      <c r="MC160" s="27"/>
      <c r="MD160" s="27"/>
      <c r="ME160" s="27"/>
      <c r="MF160" s="27"/>
      <c r="MG160" s="27"/>
      <c r="MH160" s="27"/>
      <c r="MI160" s="27"/>
      <c r="MJ160" s="27"/>
      <c r="MK160" s="27"/>
      <c r="ML160" s="27"/>
      <c r="MM160" s="27"/>
      <c r="MN160" s="27"/>
      <c r="MO160" s="27"/>
      <c r="MP160" s="27"/>
      <c r="MQ160" s="27"/>
      <c r="MR160" s="27"/>
      <c r="MS160" s="27"/>
      <c r="MT160" s="27"/>
      <c r="MU160" s="27"/>
      <c r="MV160" s="27"/>
      <c r="MW160" s="27"/>
      <c r="MX160" s="27"/>
      <c r="MY160" s="27"/>
      <c r="MZ160" s="27"/>
      <c r="NA160" s="27"/>
      <c r="NB160" s="27"/>
      <c r="NC160" s="27"/>
      <c r="ND160" s="27"/>
      <c r="NE160" s="27"/>
      <c r="NF160" s="27"/>
      <c r="NG160" s="27"/>
      <c r="NH160" s="27"/>
      <c r="NI160" s="27"/>
      <c r="NJ160" s="27"/>
      <c r="NK160" s="27"/>
      <c r="NL160" s="27"/>
      <c r="NM160" s="27"/>
      <c r="NN160" s="27"/>
      <c r="NO160" s="27"/>
      <c r="NP160" s="27"/>
      <c r="NQ160" s="27"/>
      <c r="NR160" s="27"/>
      <c r="NS160" s="27"/>
      <c r="NT160" s="27"/>
      <c r="NU160" s="27"/>
      <c r="NV160" s="27"/>
      <c r="NW160" s="27"/>
      <c r="NX160" s="27"/>
      <c r="NY160" s="27"/>
      <c r="NZ160" s="27"/>
    </row>
    <row r="161" spans="1:390" s="11" customFormat="1" ht="24" x14ac:dyDescent="0.25">
      <c r="A161" s="154">
        <v>157</v>
      </c>
      <c r="B161" s="171" t="s">
        <v>167</v>
      </c>
      <c r="C161" s="171" t="s">
        <v>57</v>
      </c>
      <c r="D161" s="171">
        <v>47255838</v>
      </c>
      <c r="E161" s="171">
        <v>47255838</v>
      </c>
      <c r="F161" s="171">
        <v>600063691</v>
      </c>
      <c r="G161" s="175" t="s">
        <v>665</v>
      </c>
      <c r="H161" s="173" t="s">
        <v>50</v>
      </c>
      <c r="I161" s="173" t="s">
        <v>57</v>
      </c>
      <c r="J161" s="173" t="s">
        <v>57</v>
      </c>
      <c r="K161" s="175" t="s">
        <v>575</v>
      </c>
      <c r="L161" s="176">
        <v>3500000</v>
      </c>
      <c r="M161" s="177">
        <f>L161*0.7</f>
        <v>2450000</v>
      </c>
      <c r="N161" s="178">
        <v>2022</v>
      </c>
      <c r="O161" s="173">
        <v>2027</v>
      </c>
      <c r="P161" s="179" t="s">
        <v>59</v>
      </c>
      <c r="Q161" s="179" t="s">
        <v>59</v>
      </c>
      <c r="R161" s="179" t="s">
        <v>59</v>
      </c>
      <c r="S161" s="179" t="s">
        <v>59</v>
      </c>
      <c r="T161" s="179"/>
      <c r="U161" s="179"/>
      <c r="V161" s="179"/>
      <c r="W161" s="179"/>
      <c r="X161" s="179"/>
      <c r="Y161" s="179" t="s">
        <v>438</v>
      </c>
      <c r="Z161" s="179" t="s">
        <v>438</v>
      </c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7"/>
      <c r="GS161" s="27"/>
      <c r="GT161" s="27"/>
      <c r="GU161" s="27"/>
      <c r="GV161" s="27"/>
      <c r="GW161" s="27"/>
      <c r="GX161" s="27"/>
      <c r="GY161" s="27"/>
      <c r="GZ161" s="27"/>
      <c r="HA161" s="27"/>
      <c r="HB161" s="27"/>
      <c r="HC161" s="27"/>
      <c r="HD161" s="27"/>
      <c r="HE161" s="27"/>
      <c r="HF161" s="27"/>
      <c r="HG161" s="27"/>
      <c r="HH161" s="27"/>
      <c r="HI161" s="27"/>
      <c r="HJ161" s="27"/>
      <c r="HK161" s="27"/>
      <c r="HL161" s="27"/>
      <c r="HM161" s="27"/>
      <c r="HN161" s="27"/>
      <c r="HO161" s="27"/>
      <c r="HP161" s="27"/>
      <c r="HQ161" s="27"/>
      <c r="HR161" s="27"/>
      <c r="HS161" s="27"/>
      <c r="HT161" s="27"/>
      <c r="HU161" s="27"/>
      <c r="HV161" s="27"/>
      <c r="HW161" s="27"/>
      <c r="HX161" s="27"/>
      <c r="HY161" s="27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  <c r="IS161" s="27"/>
      <c r="IT161" s="27"/>
      <c r="IU161" s="27"/>
      <c r="IV161" s="27"/>
      <c r="IW161" s="27"/>
      <c r="IX161" s="27"/>
      <c r="IY161" s="27"/>
      <c r="IZ161" s="27"/>
      <c r="JA161" s="27"/>
      <c r="JB161" s="27"/>
      <c r="JC161" s="27"/>
      <c r="JD161" s="27"/>
      <c r="JE161" s="27"/>
      <c r="JF161" s="27"/>
      <c r="JG161" s="27"/>
      <c r="JH161" s="27"/>
      <c r="JI161" s="27"/>
      <c r="JJ161" s="27"/>
      <c r="JK161" s="27"/>
      <c r="JL161" s="27"/>
      <c r="JM161" s="27"/>
      <c r="JN161" s="27"/>
      <c r="JO161" s="27"/>
      <c r="JP161" s="27"/>
      <c r="JQ161" s="27"/>
      <c r="JR161" s="27"/>
      <c r="JS161" s="27"/>
      <c r="JT161" s="27"/>
      <c r="JU161" s="27"/>
      <c r="JV161" s="27"/>
      <c r="JW161" s="27"/>
      <c r="JX161" s="27"/>
      <c r="JY161" s="27"/>
      <c r="JZ161" s="27"/>
      <c r="KA161" s="27"/>
      <c r="KB161" s="27"/>
      <c r="KC161" s="27"/>
      <c r="KD161" s="27"/>
      <c r="KE161" s="27"/>
      <c r="KF161" s="27"/>
      <c r="KG161" s="27"/>
      <c r="KH161" s="27"/>
      <c r="KI161" s="27"/>
      <c r="KJ161" s="27"/>
      <c r="KK161" s="27"/>
      <c r="KL161" s="27"/>
      <c r="KM161" s="27"/>
      <c r="KN161" s="27"/>
      <c r="KO161" s="27"/>
      <c r="KP161" s="27"/>
      <c r="KQ161" s="27"/>
      <c r="KR161" s="27"/>
      <c r="KS161" s="27"/>
      <c r="KT161" s="27"/>
      <c r="KU161" s="27"/>
      <c r="KV161" s="27"/>
      <c r="KW161" s="27"/>
      <c r="KX161" s="27"/>
      <c r="KY161" s="27"/>
      <c r="KZ161" s="27"/>
      <c r="LA161" s="27"/>
      <c r="LB161" s="27"/>
      <c r="LC161" s="27"/>
      <c r="LD161" s="27"/>
      <c r="LE161" s="27"/>
      <c r="LF161" s="27"/>
      <c r="LG161" s="27"/>
      <c r="LH161" s="27"/>
      <c r="LI161" s="27"/>
      <c r="LJ161" s="27"/>
      <c r="LK161" s="27"/>
      <c r="LL161" s="27"/>
      <c r="LM161" s="27"/>
      <c r="LN161" s="27"/>
      <c r="LO161" s="27"/>
      <c r="LP161" s="27"/>
      <c r="LQ161" s="27"/>
      <c r="LR161" s="27"/>
      <c r="LS161" s="27"/>
      <c r="LT161" s="27"/>
      <c r="LU161" s="27"/>
      <c r="LV161" s="27"/>
      <c r="LW161" s="27"/>
      <c r="LX161" s="27"/>
      <c r="LY161" s="27"/>
      <c r="LZ161" s="27"/>
      <c r="MA161" s="27"/>
      <c r="MB161" s="27"/>
      <c r="MC161" s="27"/>
      <c r="MD161" s="27"/>
      <c r="ME161" s="27"/>
      <c r="MF161" s="27"/>
      <c r="MG161" s="27"/>
      <c r="MH161" s="27"/>
      <c r="MI161" s="27"/>
      <c r="MJ161" s="27"/>
      <c r="MK161" s="27"/>
      <c r="ML161" s="27"/>
      <c r="MM161" s="27"/>
      <c r="MN161" s="27"/>
      <c r="MO161" s="27"/>
      <c r="MP161" s="27"/>
      <c r="MQ161" s="27"/>
      <c r="MR161" s="27"/>
      <c r="MS161" s="27"/>
      <c r="MT161" s="27"/>
      <c r="MU161" s="27"/>
      <c r="MV161" s="27"/>
      <c r="MW161" s="27"/>
      <c r="MX161" s="27"/>
      <c r="MY161" s="27"/>
      <c r="MZ161" s="27"/>
      <c r="NA161" s="27"/>
      <c r="NB161" s="27"/>
      <c r="NC161" s="27"/>
      <c r="ND161" s="27"/>
      <c r="NE161" s="27"/>
      <c r="NF161" s="27"/>
      <c r="NG161" s="27"/>
      <c r="NH161" s="27"/>
      <c r="NI161" s="27"/>
      <c r="NJ161" s="27"/>
      <c r="NK161" s="27"/>
      <c r="NL161" s="27"/>
      <c r="NM161" s="27"/>
      <c r="NN161" s="27"/>
      <c r="NO161" s="27"/>
      <c r="NP161" s="27"/>
      <c r="NQ161" s="27"/>
      <c r="NR161" s="27"/>
      <c r="NS161" s="27"/>
      <c r="NT161" s="27"/>
      <c r="NU161" s="27"/>
      <c r="NV161" s="27"/>
      <c r="NW161" s="27"/>
      <c r="NX161" s="27"/>
      <c r="NY161" s="27"/>
      <c r="NZ161" s="27"/>
    </row>
    <row r="162" spans="1:390" s="11" customFormat="1" ht="72" x14ac:dyDescent="0.25">
      <c r="A162" s="31">
        <v>158</v>
      </c>
      <c r="B162" s="12" t="s">
        <v>167</v>
      </c>
      <c r="C162" s="12" t="s">
        <v>57</v>
      </c>
      <c r="D162" s="12">
        <v>47255838</v>
      </c>
      <c r="E162" s="12">
        <v>47255838</v>
      </c>
      <c r="F162" s="12">
        <v>600063691</v>
      </c>
      <c r="G162" s="115" t="s">
        <v>243</v>
      </c>
      <c r="H162" s="136" t="s">
        <v>50</v>
      </c>
      <c r="I162" s="136" t="s">
        <v>57</v>
      </c>
      <c r="J162" s="136" t="s">
        <v>57</v>
      </c>
      <c r="K162" s="115" t="s">
        <v>243</v>
      </c>
      <c r="L162" s="176">
        <v>3000000</v>
      </c>
      <c r="M162" s="177">
        <f>L162*0.7</f>
        <v>2100000</v>
      </c>
      <c r="N162" s="178">
        <v>2023</v>
      </c>
      <c r="O162" s="173">
        <v>2027</v>
      </c>
      <c r="P162" s="118" t="s">
        <v>59</v>
      </c>
      <c r="Q162" s="118" t="s">
        <v>59</v>
      </c>
      <c r="R162" s="118" t="s">
        <v>59</v>
      </c>
      <c r="S162" s="118" t="s">
        <v>59</v>
      </c>
      <c r="T162" s="118"/>
      <c r="U162" s="118"/>
      <c r="V162" s="118"/>
      <c r="W162" s="118"/>
      <c r="X162" s="118" t="s">
        <v>574</v>
      </c>
      <c r="Y162" s="179" t="s">
        <v>438</v>
      </c>
      <c r="Z162" s="179" t="s">
        <v>438</v>
      </c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  <c r="GP162" s="27"/>
      <c r="GQ162" s="27"/>
      <c r="GR162" s="27"/>
      <c r="GS162" s="27"/>
      <c r="GT162" s="27"/>
      <c r="GU162" s="27"/>
      <c r="GV162" s="27"/>
      <c r="GW162" s="27"/>
      <c r="GX162" s="27"/>
      <c r="GY162" s="27"/>
      <c r="GZ162" s="27"/>
      <c r="HA162" s="27"/>
      <c r="HB162" s="27"/>
      <c r="HC162" s="27"/>
      <c r="HD162" s="27"/>
      <c r="HE162" s="27"/>
      <c r="HF162" s="27"/>
      <c r="HG162" s="27"/>
      <c r="HH162" s="27"/>
      <c r="HI162" s="27"/>
      <c r="HJ162" s="27"/>
      <c r="HK162" s="27"/>
      <c r="HL162" s="27"/>
      <c r="HM162" s="27"/>
      <c r="HN162" s="27"/>
      <c r="HO162" s="27"/>
      <c r="HP162" s="27"/>
      <c r="HQ162" s="27"/>
      <c r="HR162" s="27"/>
      <c r="HS162" s="27"/>
      <c r="HT162" s="27"/>
      <c r="HU162" s="27"/>
      <c r="HV162" s="27"/>
      <c r="HW162" s="27"/>
      <c r="HX162" s="27"/>
      <c r="HY162" s="27"/>
      <c r="HZ162" s="27"/>
      <c r="IA162" s="27"/>
      <c r="IB162" s="27"/>
      <c r="IC162" s="27"/>
      <c r="ID162" s="27"/>
      <c r="IE162" s="27"/>
      <c r="IF162" s="27"/>
      <c r="IG162" s="27"/>
      <c r="IH162" s="27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  <c r="IS162" s="27"/>
      <c r="IT162" s="27"/>
      <c r="IU162" s="27"/>
      <c r="IV162" s="27"/>
      <c r="IW162" s="27"/>
      <c r="IX162" s="27"/>
      <c r="IY162" s="27"/>
      <c r="IZ162" s="27"/>
      <c r="JA162" s="27"/>
      <c r="JB162" s="27"/>
      <c r="JC162" s="27"/>
      <c r="JD162" s="27"/>
      <c r="JE162" s="27"/>
      <c r="JF162" s="27"/>
      <c r="JG162" s="27"/>
      <c r="JH162" s="27"/>
      <c r="JI162" s="27"/>
      <c r="JJ162" s="27"/>
      <c r="JK162" s="27"/>
      <c r="JL162" s="27"/>
      <c r="JM162" s="27"/>
      <c r="JN162" s="27"/>
      <c r="JO162" s="27"/>
      <c r="JP162" s="27"/>
      <c r="JQ162" s="27"/>
      <c r="JR162" s="27"/>
      <c r="JS162" s="27"/>
      <c r="JT162" s="27"/>
      <c r="JU162" s="27"/>
      <c r="JV162" s="27"/>
      <c r="JW162" s="27"/>
      <c r="JX162" s="27"/>
      <c r="JY162" s="27"/>
      <c r="JZ162" s="27"/>
      <c r="KA162" s="27"/>
      <c r="KB162" s="27"/>
      <c r="KC162" s="27"/>
      <c r="KD162" s="27"/>
      <c r="KE162" s="27"/>
      <c r="KF162" s="27"/>
      <c r="KG162" s="27"/>
      <c r="KH162" s="27"/>
      <c r="KI162" s="27"/>
      <c r="KJ162" s="27"/>
      <c r="KK162" s="27"/>
      <c r="KL162" s="27"/>
      <c r="KM162" s="27"/>
      <c r="KN162" s="27"/>
      <c r="KO162" s="27"/>
      <c r="KP162" s="27"/>
      <c r="KQ162" s="27"/>
      <c r="KR162" s="27"/>
      <c r="KS162" s="27"/>
      <c r="KT162" s="27"/>
      <c r="KU162" s="27"/>
      <c r="KV162" s="27"/>
      <c r="KW162" s="27"/>
      <c r="KX162" s="27"/>
      <c r="KY162" s="27"/>
      <c r="KZ162" s="27"/>
      <c r="LA162" s="27"/>
      <c r="LB162" s="27"/>
      <c r="LC162" s="27"/>
      <c r="LD162" s="27"/>
      <c r="LE162" s="27"/>
      <c r="LF162" s="27"/>
      <c r="LG162" s="27"/>
      <c r="LH162" s="27"/>
      <c r="LI162" s="27"/>
      <c r="LJ162" s="27"/>
      <c r="LK162" s="27"/>
      <c r="LL162" s="27"/>
      <c r="LM162" s="27"/>
      <c r="LN162" s="27"/>
      <c r="LO162" s="27"/>
      <c r="LP162" s="27"/>
      <c r="LQ162" s="27"/>
      <c r="LR162" s="27"/>
      <c r="LS162" s="27"/>
      <c r="LT162" s="27"/>
      <c r="LU162" s="27"/>
      <c r="LV162" s="27"/>
      <c r="LW162" s="27"/>
      <c r="LX162" s="27"/>
      <c r="LY162" s="27"/>
      <c r="LZ162" s="27"/>
      <c r="MA162" s="27"/>
      <c r="MB162" s="27"/>
      <c r="MC162" s="27"/>
      <c r="MD162" s="27"/>
      <c r="ME162" s="27"/>
      <c r="MF162" s="27"/>
      <c r="MG162" s="27"/>
      <c r="MH162" s="27"/>
      <c r="MI162" s="27"/>
      <c r="MJ162" s="27"/>
      <c r="MK162" s="27"/>
      <c r="ML162" s="27"/>
      <c r="MM162" s="27"/>
      <c r="MN162" s="27"/>
      <c r="MO162" s="27"/>
      <c r="MP162" s="27"/>
      <c r="MQ162" s="27"/>
      <c r="MR162" s="27"/>
      <c r="MS162" s="27"/>
      <c r="MT162" s="27"/>
      <c r="MU162" s="27"/>
      <c r="MV162" s="27"/>
      <c r="MW162" s="27"/>
      <c r="MX162" s="27"/>
      <c r="MY162" s="27"/>
      <c r="MZ162" s="27"/>
      <c r="NA162" s="27"/>
      <c r="NB162" s="27"/>
      <c r="NC162" s="27"/>
      <c r="ND162" s="27"/>
      <c r="NE162" s="27"/>
      <c r="NF162" s="27"/>
      <c r="NG162" s="27"/>
      <c r="NH162" s="27"/>
      <c r="NI162" s="27"/>
      <c r="NJ162" s="27"/>
      <c r="NK162" s="27"/>
      <c r="NL162" s="27"/>
      <c r="NM162" s="27"/>
      <c r="NN162" s="27"/>
      <c r="NO162" s="27"/>
      <c r="NP162" s="27"/>
      <c r="NQ162" s="27"/>
      <c r="NR162" s="27"/>
      <c r="NS162" s="27"/>
      <c r="NT162" s="27"/>
      <c r="NU162" s="27"/>
      <c r="NV162" s="27"/>
      <c r="NW162" s="27"/>
      <c r="NX162" s="27"/>
      <c r="NY162" s="27"/>
      <c r="NZ162" s="27"/>
    </row>
    <row r="163" spans="1:390" s="11" customFormat="1" ht="22.2" customHeight="1" x14ac:dyDescent="0.25">
      <c r="A163" s="154">
        <v>159</v>
      </c>
      <c r="B163" s="12" t="s">
        <v>167</v>
      </c>
      <c r="C163" s="12" t="s">
        <v>57</v>
      </c>
      <c r="D163" s="12">
        <v>47255838</v>
      </c>
      <c r="E163" s="12">
        <v>47255838</v>
      </c>
      <c r="F163" s="12">
        <v>600063691</v>
      </c>
      <c r="G163" s="205" t="s">
        <v>576</v>
      </c>
      <c r="H163" s="206" t="s">
        <v>50</v>
      </c>
      <c r="I163" s="206" t="s">
        <v>57</v>
      </c>
      <c r="J163" s="206" t="s">
        <v>57</v>
      </c>
      <c r="K163" s="205" t="s">
        <v>168</v>
      </c>
      <c r="L163" s="207">
        <v>7000000</v>
      </c>
      <c r="M163" s="208">
        <f>L163*0.7</f>
        <v>4900000</v>
      </c>
      <c r="N163" s="209">
        <v>2022</v>
      </c>
      <c r="O163" s="210">
        <v>2027</v>
      </c>
      <c r="P163" s="139"/>
      <c r="Q163" s="139"/>
      <c r="R163" s="139"/>
      <c r="S163" s="139"/>
      <c r="T163" s="139"/>
      <c r="U163" s="139"/>
      <c r="V163" s="139"/>
      <c r="W163" s="139"/>
      <c r="X163" s="139"/>
      <c r="Y163" s="179" t="s">
        <v>438</v>
      </c>
      <c r="Z163" s="179" t="s">
        <v>438</v>
      </c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  <c r="GG163" s="27"/>
      <c r="GH163" s="27"/>
      <c r="GI163" s="27"/>
      <c r="GJ163" s="27"/>
      <c r="GK163" s="27"/>
      <c r="GL163" s="27"/>
      <c r="GM163" s="27"/>
      <c r="GN163" s="27"/>
      <c r="GO163" s="27"/>
      <c r="GP163" s="27"/>
      <c r="GQ163" s="27"/>
      <c r="GR163" s="27"/>
      <c r="GS163" s="27"/>
      <c r="GT163" s="27"/>
      <c r="GU163" s="27"/>
      <c r="GV163" s="27"/>
      <c r="GW163" s="27"/>
      <c r="GX163" s="27"/>
      <c r="GY163" s="27"/>
      <c r="GZ163" s="27"/>
      <c r="HA163" s="27"/>
      <c r="HB163" s="27"/>
      <c r="HC163" s="27"/>
      <c r="HD163" s="27"/>
      <c r="HE163" s="27"/>
      <c r="HF163" s="27"/>
      <c r="HG163" s="27"/>
      <c r="HH163" s="27"/>
      <c r="HI163" s="27"/>
      <c r="HJ163" s="27"/>
      <c r="HK163" s="27"/>
      <c r="HL163" s="27"/>
      <c r="HM163" s="27"/>
      <c r="HN163" s="27"/>
      <c r="HO163" s="27"/>
      <c r="HP163" s="27"/>
      <c r="HQ163" s="27"/>
      <c r="HR163" s="27"/>
      <c r="HS163" s="27"/>
      <c r="HT163" s="27"/>
      <c r="HU163" s="27"/>
      <c r="HV163" s="27"/>
      <c r="HW163" s="27"/>
      <c r="HX163" s="27"/>
      <c r="HY163" s="27"/>
      <c r="HZ163" s="27"/>
      <c r="IA163" s="27"/>
      <c r="IB163" s="27"/>
      <c r="IC163" s="27"/>
      <c r="ID163" s="27"/>
      <c r="IE163" s="27"/>
      <c r="IF163" s="27"/>
      <c r="IG163" s="27"/>
      <c r="IH163" s="27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  <c r="IS163" s="27"/>
      <c r="IT163" s="27"/>
      <c r="IU163" s="27"/>
      <c r="IV163" s="27"/>
      <c r="IW163" s="27"/>
      <c r="IX163" s="27"/>
      <c r="IY163" s="27"/>
      <c r="IZ163" s="27"/>
      <c r="JA163" s="27"/>
      <c r="JB163" s="27"/>
      <c r="JC163" s="27"/>
      <c r="JD163" s="27"/>
      <c r="JE163" s="27"/>
      <c r="JF163" s="27"/>
      <c r="JG163" s="27"/>
      <c r="JH163" s="27"/>
      <c r="JI163" s="27"/>
      <c r="JJ163" s="27"/>
      <c r="JK163" s="27"/>
      <c r="JL163" s="27"/>
      <c r="JM163" s="27"/>
      <c r="JN163" s="27"/>
      <c r="JO163" s="27"/>
      <c r="JP163" s="27"/>
      <c r="JQ163" s="27"/>
      <c r="JR163" s="27"/>
      <c r="JS163" s="27"/>
      <c r="JT163" s="27"/>
      <c r="JU163" s="27"/>
      <c r="JV163" s="27"/>
      <c r="JW163" s="27"/>
      <c r="JX163" s="27"/>
      <c r="JY163" s="27"/>
      <c r="JZ163" s="27"/>
      <c r="KA163" s="27"/>
      <c r="KB163" s="27"/>
      <c r="KC163" s="27"/>
      <c r="KD163" s="27"/>
      <c r="KE163" s="27"/>
      <c r="KF163" s="27"/>
      <c r="KG163" s="27"/>
      <c r="KH163" s="27"/>
      <c r="KI163" s="27"/>
      <c r="KJ163" s="27"/>
      <c r="KK163" s="27"/>
      <c r="KL163" s="27"/>
      <c r="KM163" s="27"/>
      <c r="KN163" s="27"/>
      <c r="KO163" s="27"/>
      <c r="KP163" s="27"/>
      <c r="KQ163" s="27"/>
      <c r="KR163" s="27"/>
      <c r="KS163" s="27"/>
      <c r="KT163" s="27"/>
      <c r="KU163" s="27"/>
      <c r="KV163" s="27"/>
      <c r="KW163" s="27"/>
      <c r="KX163" s="27"/>
      <c r="KY163" s="27"/>
      <c r="KZ163" s="27"/>
      <c r="LA163" s="27"/>
      <c r="LB163" s="27"/>
      <c r="LC163" s="27"/>
      <c r="LD163" s="27"/>
      <c r="LE163" s="27"/>
      <c r="LF163" s="27"/>
      <c r="LG163" s="27"/>
      <c r="LH163" s="27"/>
      <c r="LI163" s="27"/>
      <c r="LJ163" s="27"/>
      <c r="LK163" s="27"/>
      <c r="LL163" s="27"/>
      <c r="LM163" s="27"/>
      <c r="LN163" s="27"/>
      <c r="LO163" s="27"/>
      <c r="LP163" s="27"/>
      <c r="LQ163" s="27"/>
      <c r="LR163" s="27"/>
      <c r="LS163" s="27"/>
      <c r="LT163" s="27"/>
      <c r="LU163" s="27"/>
      <c r="LV163" s="27"/>
      <c r="LW163" s="27"/>
      <c r="LX163" s="27"/>
      <c r="LY163" s="27"/>
      <c r="LZ163" s="27"/>
      <c r="MA163" s="27"/>
      <c r="MB163" s="27"/>
      <c r="MC163" s="27"/>
      <c r="MD163" s="27"/>
      <c r="ME163" s="27"/>
      <c r="MF163" s="27"/>
      <c r="MG163" s="27"/>
      <c r="MH163" s="27"/>
      <c r="MI163" s="27"/>
      <c r="MJ163" s="27"/>
      <c r="MK163" s="27"/>
      <c r="ML163" s="27"/>
      <c r="MM163" s="27"/>
      <c r="MN163" s="27"/>
      <c r="MO163" s="27"/>
      <c r="MP163" s="27"/>
      <c r="MQ163" s="27"/>
      <c r="MR163" s="27"/>
      <c r="MS163" s="27"/>
      <c r="MT163" s="27"/>
      <c r="MU163" s="27"/>
      <c r="MV163" s="27"/>
      <c r="MW163" s="27"/>
      <c r="MX163" s="27"/>
      <c r="MY163" s="27"/>
      <c r="MZ163" s="27"/>
      <c r="NA163" s="27"/>
      <c r="NB163" s="27"/>
      <c r="NC163" s="27"/>
      <c r="ND163" s="27"/>
      <c r="NE163" s="27"/>
      <c r="NF163" s="27"/>
      <c r="NG163" s="27"/>
      <c r="NH163" s="27"/>
      <c r="NI163" s="27"/>
      <c r="NJ163" s="27"/>
      <c r="NK163" s="27"/>
      <c r="NL163" s="27"/>
      <c r="NM163" s="27"/>
      <c r="NN163" s="27"/>
      <c r="NO163" s="27"/>
      <c r="NP163" s="27"/>
      <c r="NQ163" s="27"/>
      <c r="NR163" s="27"/>
      <c r="NS163" s="27"/>
      <c r="NT163" s="27"/>
      <c r="NU163" s="27"/>
      <c r="NV163" s="27"/>
      <c r="NW163" s="27"/>
      <c r="NX163" s="27"/>
      <c r="NY163" s="27"/>
      <c r="NZ163" s="27"/>
    </row>
    <row r="164" spans="1:390" s="11" customFormat="1" ht="25.8" customHeight="1" x14ac:dyDescent="0.25">
      <c r="A164" s="154">
        <v>160</v>
      </c>
      <c r="B164" s="12" t="s">
        <v>167</v>
      </c>
      <c r="C164" s="12" t="s">
        <v>57</v>
      </c>
      <c r="D164" s="12">
        <v>47255838</v>
      </c>
      <c r="E164" s="12">
        <v>47255838</v>
      </c>
      <c r="F164" s="12">
        <v>600063691</v>
      </c>
      <c r="G164" s="115" t="s">
        <v>169</v>
      </c>
      <c r="H164" s="136" t="s">
        <v>50</v>
      </c>
      <c r="I164" s="136" t="s">
        <v>57</v>
      </c>
      <c r="J164" s="136" t="s">
        <v>57</v>
      </c>
      <c r="K164" s="115" t="s">
        <v>169</v>
      </c>
      <c r="L164" s="176">
        <v>20000000</v>
      </c>
      <c r="M164" s="177">
        <f>L164*0.7</f>
        <v>14000000</v>
      </c>
      <c r="N164" s="178">
        <v>2023</v>
      </c>
      <c r="O164" s="173">
        <v>2027</v>
      </c>
      <c r="P164" s="118"/>
      <c r="Q164" s="118"/>
      <c r="R164" s="118"/>
      <c r="S164" s="118"/>
      <c r="T164" s="118"/>
      <c r="U164" s="118"/>
      <c r="V164" s="118"/>
      <c r="W164" s="118"/>
      <c r="X164" s="118"/>
      <c r="Y164" s="179" t="s">
        <v>438</v>
      </c>
      <c r="Z164" s="179" t="s">
        <v>438</v>
      </c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7"/>
      <c r="GP164" s="27"/>
      <c r="GQ164" s="27"/>
      <c r="GR164" s="27"/>
      <c r="GS164" s="27"/>
      <c r="GT164" s="27"/>
      <c r="GU164" s="27"/>
      <c r="GV164" s="27"/>
      <c r="GW164" s="27"/>
      <c r="GX164" s="27"/>
      <c r="GY164" s="27"/>
      <c r="GZ164" s="27"/>
      <c r="HA164" s="27"/>
      <c r="HB164" s="27"/>
      <c r="HC164" s="27"/>
      <c r="HD164" s="27"/>
      <c r="HE164" s="27"/>
      <c r="HF164" s="27"/>
      <c r="HG164" s="27"/>
      <c r="HH164" s="27"/>
      <c r="HI164" s="27"/>
      <c r="HJ164" s="27"/>
      <c r="HK164" s="27"/>
      <c r="HL164" s="27"/>
      <c r="HM164" s="27"/>
      <c r="HN164" s="27"/>
      <c r="HO164" s="27"/>
      <c r="HP164" s="27"/>
      <c r="HQ164" s="27"/>
      <c r="HR164" s="27"/>
      <c r="HS164" s="27"/>
      <c r="HT164" s="27"/>
      <c r="HU164" s="27"/>
      <c r="HV164" s="27"/>
      <c r="HW164" s="27"/>
      <c r="HX164" s="27"/>
      <c r="HY164" s="27"/>
      <c r="HZ164" s="27"/>
      <c r="IA164" s="27"/>
      <c r="IB164" s="27"/>
      <c r="IC164" s="27"/>
      <c r="ID164" s="27"/>
      <c r="IE164" s="27"/>
      <c r="IF164" s="27"/>
      <c r="IG164" s="27"/>
      <c r="IH164" s="27"/>
      <c r="II164" s="27"/>
      <c r="IJ164" s="27"/>
      <c r="IK164" s="27"/>
      <c r="IL164" s="27"/>
      <c r="IM164" s="27"/>
      <c r="IN164" s="27"/>
      <c r="IO164" s="27"/>
      <c r="IP164" s="27"/>
      <c r="IQ164" s="27"/>
      <c r="IR164" s="27"/>
      <c r="IS164" s="27"/>
      <c r="IT164" s="27"/>
      <c r="IU164" s="27"/>
      <c r="IV164" s="27"/>
      <c r="IW164" s="27"/>
      <c r="IX164" s="27"/>
      <c r="IY164" s="27"/>
      <c r="IZ164" s="27"/>
      <c r="JA164" s="27"/>
      <c r="JB164" s="27"/>
      <c r="JC164" s="27"/>
      <c r="JD164" s="27"/>
      <c r="JE164" s="27"/>
      <c r="JF164" s="27"/>
      <c r="JG164" s="27"/>
      <c r="JH164" s="27"/>
      <c r="JI164" s="27"/>
      <c r="JJ164" s="27"/>
      <c r="JK164" s="27"/>
      <c r="JL164" s="27"/>
      <c r="JM164" s="27"/>
      <c r="JN164" s="27"/>
      <c r="JO164" s="27"/>
      <c r="JP164" s="27"/>
      <c r="JQ164" s="27"/>
      <c r="JR164" s="27"/>
      <c r="JS164" s="27"/>
      <c r="JT164" s="27"/>
      <c r="JU164" s="27"/>
      <c r="JV164" s="27"/>
      <c r="JW164" s="27"/>
      <c r="JX164" s="27"/>
      <c r="JY164" s="27"/>
      <c r="JZ164" s="27"/>
      <c r="KA164" s="27"/>
      <c r="KB164" s="27"/>
      <c r="KC164" s="27"/>
      <c r="KD164" s="27"/>
      <c r="KE164" s="27"/>
      <c r="KF164" s="27"/>
      <c r="KG164" s="27"/>
      <c r="KH164" s="27"/>
      <c r="KI164" s="27"/>
      <c r="KJ164" s="27"/>
      <c r="KK164" s="27"/>
      <c r="KL164" s="27"/>
      <c r="KM164" s="27"/>
      <c r="KN164" s="27"/>
      <c r="KO164" s="27"/>
      <c r="KP164" s="27"/>
      <c r="KQ164" s="27"/>
      <c r="KR164" s="27"/>
      <c r="KS164" s="27"/>
      <c r="KT164" s="27"/>
      <c r="KU164" s="27"/>
      <c r="KV164" s="27"/>
      <c r="KW164" s="27"/>
      <c r="KX164" s="27"/>
      <c r="KY164" s="27"/>
      <c r="KZ164" s="27"/>
      <c r="LA164" s="27"/>
      <c r="LB164" s="27"/>
      <c r="LC164" s="27"/>
      <c r="LD164" s="27"/>
      <c r="LE164" s="27"/>
      <c r="LF164" s="27"/>
      <c r="LG164" s="27"/>
      <c r="LH164" s="27"/>
      <c r="LI164" s="27"/>
      <c r="LJ164" s="27"/>
      <c r="LK164" s="27"/>
      <c r="LL164" s="27"/>
      <c r="LM164" s="27"/>
      <c r="LN164" s="27"/>
      <c r="LO164" s="27"/>
      <c r="LP164" s="27"/>
      <c r="LQ164" s="27"/>
      <c r="LR164" s="27"/>
      <c r="LS164" s="27"/>
      <c r="LT164" s="27"/>
      <c r="LU164" s="27"/>
      <c r="LV164" s="27"/>
      <c r="LW164" s="27"/>
      <c r="LX164" s="27"/>
      <c r="LY164" s="27"/>
      <c r="LZ164" s="27"/>
      <c r="MA164" s="27"/>
      <c r="MB164" s="27"/>
      <c r="MC164" s="27"/>
      <c r="MD164" s="27"/>
      <c r="ME164" s="27"/>
      <c r="MF164" s="27"/>
      <c r="MG164" s="27"/>
      <c r="MH164" s="27"/>
      <c r="MI164" s="27"/>
      <c r="MJ164" s="27"/>
      <c r="MK164" s="27"/>
      <c r="ML164" s="27"/>
      <c r="MM164" s="27"/>
      <c r="MN164" s="27"/>
      <c r="MO164" s="27"/>
      <c r="MP164" s="27"/>
      <c r="MQ164" s="27"/>
      <c r="MR164" s="27"/>
      <c r="MS164" s="27"/>
      <c r="MT164" s="27"/>
      <c r="MU164" s="27"/>
      <c r="MV164" s="27"/>
      <c r="MW164" s="27"/>
      <c r="MX164" s="27"/>
      <c r="MY164" s="27"/>
      <c r="MZ164" s="27"/>
      <c r="NA164" s="27"/>
      <c r="NB164" s="27"/>
      <c r="NC164" s="27"/>
      <c r="ND164" s="27"/>
      <c r="NE164" s="27"/>
      <c r="NF164" s="27"/>
      <c r="NG164" s="27"/>
      <c r="NH164" s="27"/>
      <c r="NI164" s="27"/>
      <c r="NJ164" s="27"/>
      <c r="NK164" s="27"/>
      <c r="NL164" s="27"/>
      <c r="NM164" s="27"/>
      <c r="NN164" s="27"/>
      <c r="NO164" s="27"/>
      <c r="NP164" s="27"/>
      <c r="NQ164" s="27"/>
      <c r="NR164" s="27"/>
      <c r="NS164" s="27"/>
      <c r="NT164" s="27"/>
      <c r="NU164" s="27"/>
      <c r="NV164" s="27"/>
      <c r="NW164" s="27"/>
      <c r="NX164" s="27"/>
      <c r="NY164" s="27"/>
      <c r="NZ164" s="27"/>
    </row>
    <row r="165" spans="1:390" s="11" customFormat="1" ht="24" x14ac:dyDescent="0.25">
      <c r="A165" s="31">
        <v>161</v>
      </c>
      <c r="B165" s="12" t="s">
        <v>167</v>
      </c>
      <c r="C165" s="12" t="s">
        <v>57</v>
      </c>
      <c r="D165" s="12">
        <v>47255838</v>
      </c>
      <c r="E165" s="12">
        <v>47255838</v>
      </c>
      <c r="F165" s="12">
        <v>600063691</v>
      </c>
      <c r="G165" s="115" t="s">
        <v>577</v>
      </c>
      <c r="H165" s="136" t="s">
        <v>50</v>
      </c>
      <c r="I165" s="136" t="s">
        <v>57</v>
      </c>
      <c r="J165" s="136" t="s">
        <v>57</v>
      </c>
      <c r="K165" s="115" t="s">
        <v>577</v>
      </c>
      <c r="L165" s="176">
        <v>2000000</v>
      </c>
      <c r="M165" s="177">
        <f>L165*0.7</f>
        <v>1400000</v>
      </c>
      <c r="N165" s="178">
        <v>2023</v>
      </c>
      <c r="O165" s="173">
        <v>2027</v>
      </c>
      <c r="P165" s="118"/>
      <c r="Q165" s="118"/>
      <c r="R165" s="118"/>
      <c r="S165" s="118"/>
      <c r="T165" s="118"/>
      <c r="U165" s="118"/>
      <c r="V165" s="118"/>
      <c r="W165" s="118" t="s">
        <v>574</v>
      </c>
      <c r="X165" s="118"/>
      <c r="Y165" s="135" t="s">
        <v>578</v>
      </c>
      <c r="Z165" s="118" t="s">
        <v>542</v>
      </c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  <c r="HE165" s="27"/>
      <c r="HF165" s="27"/>
      <c r="HG165" s="27"/>
      <c r="HH165" s="27"/>
      <c r="HI165" s="27"/>
      <c r="HJ165" s="27"/>
      <c r="HK165" s="27"/>
      <c r="HL165" s="27"/>
      <c r="HM165" s="27"/>
      <c r="HN165" s="27"/>
      <c r="HO165" s="27"/>
      <c r="HP165" s="27"/>
      <c r="HQ165" s="27"/>
      <c r="HR165" s="27"/>
      <c r="HS165" s="27"/>
      <c r="HT165" s="27"/>
      <c r="HU165" s="27"/>
      <c r="HV165" s="27"/>
      <c r="HW165" s="27"/>
      <c r="HX165" s="27"/>
      <c r="HY165" s="27"/>
      <c r="HZ165" s="27"/>
      <c r="IA165" s="27"/>
      <c r="IB165" s="27"/>
      <c r="IC165" s="27"/>
      <c r="ID165" s="27"/>
      <c r="IE165" s="27"/>
      <c r="IF165" s="27"/>
      <c r="IG165" s="27"/>
      <c r="IH165" s="27"/>
      <c r="II165" s="27"/>
      <c r="IJ165" s="27"/>
      <c r="IK165" s="27"/>
      <c r="IL165" s="27"/>
      <c r="IM165" s="27"/>
      <c r="IN165" s="27"/>
      <c r="IO165" s="27"/>
      <c r="IP165" s="27"/>
      <c r="IQ165" s="27"/>
      <c r="IR165" s="27"/>
      <c r="IS165" s="27"/>
      <c r="IT165" s="27"/>
      <c r="IU165" s="27"/>
      <c r="IV165" s="27"/>
      <c r="IW165" s="27"/>
      <c r="IX165" s="27"/>
      <c r="IY165" s="27"/>
      <c r="IZ165" s="27"/>
      <c r="JA165" s="27"/>
      <c r="JB165" s="27"/>
      <c r="JC165" s="27"/>
      <c r="JD165" s="27"/>
      <c r="JE165" s="27"/>
      <c r="JF165" s="27"/>
      <c r="JG165" s="27"/>
      <c r="JH165" s="27"/>
      <c r="JI165" s="27"/>
      <c r="JJ165" s="27"/>
      <c r="JK165" s="27"/>
      <c r="JL165" s="27"/>
      <c r="JM165" s="27"/>
      <c r="JN165" s="27"/>
      <c r="JO165" s="27"/>
      <c r="JP165" s="27"/>
      <c r="JQ165" s="27"/>
      <c r="JR165" s="27"/>
      <c r="JS165" s="27"/>
      <c r="JT165" s="27"/>
      <c r="JU165" s="27"/>
      <c r="JV165" s="27"/>
      <c r="JW165" s="27"/>
      <c r="JX165" s="27"/>
      <c r="JY165" s="27"/>
      <c r="JZ165" s="27"/>
      <c r="KA165" s="27"/>
      <c r="KB165" s="27"/>
      <c r="KC165" s="27"/>
      <c r="KD165" s="27"/>
      <c r="KE165" s="27"/>
      <c r="KF165" s="27"/>
      <c r="KG165" s="27"/>
      <c r="KH165" s="27"/>
      <c r="KI165" s="27"/>
      <c r="KJ165" s="27"/>
      <c r="KK165" s="27"/>
      <c r="KL165" s="27"/>
      <c r="KM165" s="27"/>
      <c r="KN165" s="27"/>
      <c r="KO165" s="27"/>
      <c r="KP165" s="27"/>
      <c r="KQ165" s="27"/>
      <c r="KR165" s="27"/>
      <c r="KS165" s="27"/>
      <c r="KT165" s="27"/>
      <c r="KU165" s="27"/>
      <c r="KV165" s="27"/>
      <c r="KW165" s="27"/>
      <c r="KX165" s="27"/>
      <c r="KY165" s="27"/>
      <c r="KZ165" s="27"/>
      <c r="LA165" s="27"/>
      <c r="LB165" s="27"/>
      <c r="LC165" s="27"/>
      <c r="LD165" s="27"/>
      <c r="LE165" s="27"/>
      <c r="LF165" s="27"/>
      <c r="LG165" s="27"/>
      <c r="LH165" s="27"/>
      <c r="LI165" s="27"/>
      <c r="LJ165" s="27"/>
      <c r="LK165" s="27"/>
      <c r="LL165" s="27"/>
      <c r="LM165" s="27"/>
      <c r="LN165" s="27"/>
      <c r="LO165" s="27"/>
      <c r="LP165" s="27"/>
      <c r="LQ165" s="27"/>
      <c r="LR165" s="27"/>
      <c r="LS165" s="27"/>
      <c r="LT165" s="27"/>
      <c r="LU165" s="27"/>
      <c r="LV165" s="27"/>
      <c r="LW165" s="27"/>
      <c r="LX165" s="27"/>
      <c r="LY165" s="27"/>
      <c r="LZ165" s="27"/>
      <c r="MA165" s="27"/>
      <c r="MB165" s="27"/>
      <c r="MC165" s="27"/>
      <c r="MD165" s="27"/>
      <c r="ME165" s="27"/>
      <c r="MF165" s="27"/>
      <c r="MG165" s="27"/>
      <c r="MH165" s="27"/>
      <c r="MI165" s="27"/>
      <c r="MJ165" s="27"/>
      <c r="MK165" s="27"/>
      <c r="ML165" s="27"/>
      <c r="MM165" s="27"/>
      <c r="MN165" s="27"/>
      <c r="MO165" s="27"/>
      <c r="MP165" s="27"/>
      <c r="MQ165" s="27"/>
      <c r="MR165" s="27"/>
      <c r="MS165" s="27"/>
      <c r="MT165" s="27"/>
      <c r="MU165" s="27"/>
      <c r="MV165" s="27"/>
      <c r="MW165" s="27"/>
      <c r="MX165" s="27"/>
      <c r="MY165" s="27"/>
      <c r="MZ165" s="27"/>
      <c r="NA165" s="27"/>
      <c r="NB165" s="27"/>
      <c r="NC165" s="27"/>
      <c r="ND165" s="27"/>
      <c r="NE165" s="27"/>
      <c r="NF165" s="27"/>
      <c r="NG165" s="27"/>
      <c r="NH165" s="27"/>
      <c r="NI165" s="27"/>
      <c r="NJ165" s="27"/>
      <c r="NK165" s="27"/>
      <c r="NL165" s="27"/>
      <c r="NM165" s="27"/>
      <c r="NN165" s="27"/>
      <c r="NO165" s="27"/>
      <c r="NP165" s="27"/>
      <c r="NQ165" s="27"/>
      <c r="NR165" s="27"/>
      <c r="NS165" s="27"/>
      <c r="NT165" s="27"/>
      <c r="NU165" s="27"/>
      <c r="NV165" s="27"/>
      <c r="NW165" s="27"/>
      <c r="NX165" s="27"/>
      <c r="NY165" s="27"/>
      <c r="NZ165" s="27"/>
    </row>
    <row r="166" spans="1:390" s="11" customFormat="1" ht="30.6" x14ac:dyDescent="0.25">
      <c r="A166" s="154">
        <v>162</v>
      </c>
      <c r="B166" s="12" t="s">
        <v>167</v>
      </c>
      <c r="C166" s="12" t="s">
        <v>57</v>
      </c>
      <c r="D166" s="12">
        <v>47255838</v>
      </c>
      <c r="E166" s="12">
        <v>47255838</v>
      </c>
      <c r="F166" s="12">
        <v>600063691</v>
      </c>
      <c r="G166" s="121" t="s">
        <v>579</v>
      </c>
      <c r="H166" s="136" t="s">
        <v>50</v>
      </c>
      <c r="I166" s="136" t="s">
        <v>57</v>
      </c>
      <c r="J166" s="136" t="s">
        <v>348</v>
      </c>
      <c r="K166" s="121" t="s">
        <v>579</v>
      </c>
      <c r="L166" s="204">
        <v>2500000</v>
      </c>
      <c r="M166" s="177">
        <f t="shared" ref="M166" si="5">L166*0.7</f>
        <v>1750000</v>
      </c>
      <c r="N166" s="178">
        <v>2022</v>
      </c>
      <c r="O166" s="173">
        <v>2027</v>
      </c>
      <c r="P166" s="133" t="s">
        <v>572</v>
      </c>
      <c r="Q166" s="133" t="s">
        <v>59</v>
      </c>
      <c r="R166" s="133" t="s">
        <v>59</v>
      </c>
      <c r="S166" s="133" t="s">
        <v>572</v>
      </c>
      <c r="T166" s="133"/>
      <c r="U166" s="133"/>
      <c r="V166" s="133"/>
      <c r="W166" s="133" t="s">
        <v>59</v>
      </c>
      <c r="X166" s="134"/>
      <c r="Y166" s="135" t="s">
        <v>580</v>
      </c>
      <c r="Z166" s="182" t="s">
        <v>438</v>
      </c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  <c r="HE166" s="27"/>
      <c r="HF166" s="27"/>
      <c r="HG166" s="27"/>
      <c r="HH166" s="27"/>
      <c r="HI166" s="27"/>
      <c r="HJ166" s="27"/>
      <c r="HK166" s="27"/>
      <c r="HL166" s="27"/>
      <c r="HM166" s="27"/>
      <c r="HN166" s="27"/>
      <c r="HO166" s="27"/>
      <c r="HP166" s="27"/>
      <c r="HQ166" s="27"/>
      <c r="HR166" s="27"/>
      <c r="HS166" s="27"/>
      <c r="HT166" s="27"/>
      <c r="HU166" s="27"/>
      <c r="HV166" s="27"/>
      <c r="HW166" s="27"/>
      <c r="HX166" s="27"/>
      <c r="HY166" s="27"/>
      <c r="HZ166" s="27"/>
      <c r="IA166" s="27"/>
      <c r="IB166" s="27"/>
      <c r="IC166" s="27"/>
      <c r="ID166" s="27"/>
      <c r="IE166" s="27"/>
      <c r="IF166" s="27"/>
      <c r="IG166" s="27"/>
      <c r="IH166" s="27"/>
      <c r="II166" s="27"/>
      <c r="IJ166" s="27"/>
      <c r="IK166" s="27"/>
      <c r="IL166" s="27"/>
      <c r="IM166" s="27"/>
      <c r="IN166" s="27"/>
      <c r="IO166" s="27"/>
      <c r="IP166" s="27"/>
      <c r="IQ166" s="27"/>
      <c r="IR166" s="27"/>
      <c r="IS166" s="27"/>
      <c r="IT166" s="27"/>
      <c r="IU166" s="27"/>
      <c r="IV166" s="27"/>
      <c r="IW166" s="27"/>
      <c r="IX166" s="27"/>
      <c r="IY166" s="27"/>
      <c r="IZ166" s="27"/>
      <c r="JA166" s="27"/>
      <c r="JB166" s="27"/>
      <c r="JC166" s="27"/>
      <c r="JD166" s="27"/>
      <c r="JE166" s="27"/>
      <c r="JF166" s="27"/>
      <c r="JG166" s="27"/>
      <c r="JH166" s="27"/>
      <c r="JI166" s="27"/>
      <c r="JJ166" s="27"/>
      <c r="JK166" s="27"/>
      <c r="JL166" s="27"/>
      <c r="JM166" s="27"/>
      <c r="JN166" s="27"/>
      <c r="JO166" s="27"/>
      <c r="JP166" s="27"/>
      <c r="JQ166" s="27"/>
      <c r="JR166" s="27"/>
      <c r="JS166" s="27"/>
      <c r="JT166" s="27"/>
      <c r="JU166" s="27"/>
      <c r="JV166" s="27"/>
      <c r="JW166" s="27"/>
      <c r="JX166" s="27"/>
      <c r="JY166" s="27"/>
      <c r="JZ166" s="27"/>
      <c r="KA166" s="27"/>
      <c r="KB166" s="27"/>
      <c r="KC166" s="27"/>
      <c r="KD166" s="27"/>
      <c r="KE166" s="27"/>
      <c r="KF166" s="27"/>
      <c r="KG166" s="27"/>
      <c r="KH166" s="27"/>
      <c r="KI166" s="27"/>
      <c r="KJ166" s="27"/>
      <c r="KK166" s="27"/>
      <c r="KL166" s="27"/>
      <c r="KM166" s="27"/>
      <c r="KN166" s="27"/>
      <c r="KO166" s="27"/>
      <c r="KP166" s="27"/>
      <c r="KQ166" s="27"/>
      <c r="KR166" s="27"/>
      <c r="KS166" s="27"/>
      <c r="KT166" s="27"/>
      <c r="KU166" s="27"/>
      <c r="KV166" s="27"/>
      <c r="KW166" s="27"/>
      <c r="KX166" s="27"/>
      <c r="KY166" s="27"/>
      <c r="KZ166" s="27"/>
      <c r="LA166" s="27"/>
      <c r="LB166" s="27"/>
      <c r="LC166" s="27"/>
      <c r="LD166" s="27"/>
      <c r="LE166" s="27"/>
      <c r="LF166" s="27"/>
      <c r="LG166" s="27"/>
      <c r="LH166" s="27"/>
      <c r="LI166" s="27"/>
      <c r="LJ166" s="27"/>
      <c r="LK166" s="27"/>
      <c r="LL166" s="27"/>
      <c r="LM166" s="27"/>
      <c r="LN166" s="27"/>
      <c r="LO166" s="27"/>
      <c r="LP166" s="27"/>
      <c r="LQ166" s="27"/>
      <c r="LR166" s="27"/>
      <c r="LS166" s="27"/>
      <c r="LT166" s="27"/>
      <c r="LU166" s="27"/>
      <c r="LV166" s="27"/>
      <c r="LW166" s="27"/>
      <c r="LX166" s="27"/>
      <c r="LY166" s="27"/>
      <c r="LZ166" s="27"/>
      <c r="MA166" s="27"/>
      <c r="MB166" s="27"/>
      <c r="MC166" s="27"/>
      <c r="MD166" s="27"/>
      <c r="ME166" s="27"/>
      <c r="MF166" s="27"/>
      <c r="MG166" s="27"/>
      <c r="MH166" s="27"/>
      <c r="MI166" s="27"/>
      <c r="MJ166" s="27"/>
      <c r="MK166" s="27"/>
      <c r="ML166" s="27"/>
      <c r="MM166" s="27"/>
      <c r="MN166" s="27"/>
      <c r="MO166" s="27"/>
      <c r="MP166" s="27"/>
      <c r="MQ166" s="27"/>
      <c r="MR166" s="27"/>
      <c r="MS166" s="27"/>
      <c r="MT166" s="27"/>
      <c r="MU166" s="27"/>
      <c r="MV166" s="27"/>
      <c r="MW166" s="27"/>
      <c r="MX166" s="27"/>
      <c r="MY166" s="27"/>
      <c r="MZ166" s="27"/>
      <c r="NA166" s="27"/>
      <c r="NB166" s="27"/>
      <c r="NC166" s="27"/>
      <c r="ND166" s="27"/>
      <c r="NE166" s="27"/>
      <c r="NF166" s="27"/>
      <c r="NG166" s="27"/>
      <c r="NH166" s="27"/>
      <c r="NI166" s="27"/>
      <c r="NJ166" s="27"/>
      <c r="NK166" s="27"/>
      <c r="NL166" s="27"/>
      <c r="NM166" s="27"/>
      <c r="NN166" s="27"/>
      <c r="NO166" s="27"/>
      <c r="NP166" s="27"/>
      <c r="NQ166" s="27"/>
      <c r="NR166" s="27"/>
      <c r="NS166" s="27"/>
      <c r="NT166" s="27"/>
      <c r="NU166" s="27"/>
      <c r="NV166" s="27"/>
      <c r="NW166" s="27"/>
      <c r="NX166" s="27"/>
      <c r="NY166" s="27"/>
      <c r="NZ166" s="27"/>
    </row>
    <row r="167" spans="1:390" s="11" customFormat="1" ht="40.200000000000003" customHeight="1" x14ac:dyDescent="0.25">
      <c r="A167" s="154">
        <v>163</v>
      </c>
      <c r="B167" s="12" t="s">
        <v>167</v>
      </c>
      <c r="C167" s="12" t="s">
        <v>57</v>
      </c>
      <c r="D167" s="12">
        <v>47255838</v>
      </c>
      <c r="E167" s="12">
        <v>47255838</v>
      </c>
      <c r="F167" s="12">
        <v>600063691</v>
      </c>
      <c r="G167" s="115" t="s">
        <v>581</v>
      </c>
      <c r="H167" s="136" t="s">
        <v>50</v>
      </c>
      <c r="I167" s="136" t="s">
        <v>57</v>
      </c>
      <c r="J167" s="136" t="s">
        <v>57</v>
      </c>
      <c r="K167" s="115" t="s">
        <v>581</v>
      </c>
      <c r="L167" s="176">
        <v>1500000</v>
      </c>
      <c r="M167" s="177">
        <f>L167*0.7</f>
        <v>1050000</v>
      </c>
      <c r="N167" s="178">
        <v>2023</v>
      </c>
      <c r="O167" s="173">
        <v>2027</v>
      </c>
      <c r="P167" s="118"/>
      <c r="Q167" s="118"/>
      <c r="R167" s="118"/>
      <c r="S167" s="118"/>
      <c r="T167" s="118"/>
      <c r="U167" s="118"/>
      <c r="V167" s="118"/>
      <c r="W167" s="118"/>
      <c r="X167" s="118"/>
      <c r="Y167" s="179" t="s">
        <v>438</v>
      </c>
      <c r="Z167" s="179" t="s">
        <v>438</v>
      </c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  <c r="HE167" s="27"/>
      <c r="HF167" s="27"/>
      <c r="HG167" s="27"/>
      <c r="HH167" s="27"/>
      <c r="HI167" s="27"/>
      <c r="HJ167" s="27"/>
      <c r="HK167" s="27"/>
      <c r="HL167" s="27"/>
      <c r="HM167" s="27"/>
      <c r="HN167" s="27"/>
      <c r="HO167" s="27"/>
      <c r="HP167" s="27"/>
      <c r="HQ167" s="27"/>
      <c r="HR167" s="27"/>
      <c r="HS167" s="27"/>
      <c r="HT167" s="27"/>
      <c r="HU167" s="27"/>
      <c r="HV167" s="27"/>
      <c r="HW167" s="27"/>
      <c r="HX167" s="27"/>
      <c r="HY167" s="27"/>
      <c r="HZ167" s="27"/>
      <c r="IA167" s="27"/>
      <c r="IB167" s="27"/>
      <c r="IC167" s="27"/>
      <c r="ID167" s="27"/>
      <c r="IE167" s="27"/>
      <c r="IF167" s="27"/>
      <c r="IG167" s="27"/>
      <c r="IH167" s="27"/>
      <c r="II167" s="27"/>
      <c r="IJ167" s="27"/>
      <c r="IK167" s="27"/>
      <c r="IL167" s="27"/>
      <c r="IM167" s="27"/>
      <c r="IN167" s="27"/>
      <c r="IO167" s="27"/>
      <c r="IP167" s="27"/>
      <c r="IQ167" s="27"/>
      <c r="IR167" s="27"/>
      <c r="IS167" s="27"/>
      <c r="IT167" s="27"/>
      <c r="IU167" s="27"/>
      <c r="IV167" s="27"/>
      <c r="IW167" s="27"/>
      <c r="IX167" s="27"/>
      <c r="IY167" s="27"/>
      <c r="IZ167" s="27"/>
      <c r="JA167" s="27"/>
      <c r="JB167" s="27"/>
      <c r="JC167" s="27"/>
      <c r="JD167" s="27"/>
      <c r="JE167" s="27"/>
      <c r="JF167" s="27"/>
      <c r="JG167" s="27"/>
      <c r="JH167" s="27"/>
      <c r="JI167" s="27"/>
      <c r="JJ167" s="27"/>
      <c r="JK167" s="27"/>
      <c r="JL167" s="27"/>
      <c r="JM167" s="27"/>
      <c r="JN167" s="27"/>
      <c r="JO167" s="27"/>
      <c r="JP167" s="27"/>
      <c r="JQ167" s="27"/>
      <c r="JR167" s="27"/>
      <c r="JS167" s="27"/>
      <c r="JT167" s="27"/>
      <c r="JU167" s="27"/>
      <c r="JV167" s="27"/>
      <c r="JW167" s="27"/>
      <c r="JX167" s="27"/>
      <c r="JY167" s="27"/>
      <c r="JZ167" s="27"/>
      <c r="KA167" s="27"/>
      <c r="KB167" s="27"/>
      <c r="KC167" s="27"/>
      <c r="KD167" s="27"/>
      <c r="KE167" s="27"/>
      <c r="KF167" s="27"/>
      <c r="KG167" s="27"/>
      <c r="KH167" s="27"/>
      <c r="KI167" s="27"/>
      <c r="KJ167" s="27"/>
      <c r="KK167" s="27"/>
      <c r="KL167" s="27"/>
      <c r="KM167" s="27"/>
      <c r="KN167" s="27"/>
      <c r="KO167" s="27"/>
      <c r="KP167" s="27"/>
      <c r="KQ167" s="27"/>
      <c r="KR167" s="27"/>
      <c r="KS167" s="27"/>
      <c r="KT167" s="27"/>
      <c r="KU167" s="27"/>
      <c r="KV167" s="27"/>
      <c r="KW167" s="27"/>
      <c r="KX167" s="27"/>
      <c r="KY167" s="27"/>
      <c r="KZ167" s="27"/>
      <c r="LA167" s="27"/>
      <c r="LB167" s="27"/>
      <c r="LC167" s="27"/>
      <c r="LD167" s="27"/>
      <c r="LE167" s="27"/>
      <c r="LF167" s="27"/>
      <c r="LG167" s="27"/>
      <c r="LH167" s="27"/>
      <c r="LI167" s="27"/>
      <c r="LJ167" s="27"/>
      <c r="LK167" s="27"/>
      <c r="LL167" s="27"/>
      <c r="LM167" s="27"/>
      <c r="LN167" s="27"/>
      <c r="LO167" s="27"/>
      <c r="LP167" s="27"/>
      <c r="LQ167" s="27"/>
      <c r="LR167" s="27"/>
      <c r="LS167" s="27"/>
      <c r="LT167" s="27"/>
      <c r="LU167" s="27"/>
      <c r="LV167" s="27"/>
      <c r="LW167" s="27"/>
      <c r="LX167" s="27"/>
      <c r="LY167" s="27"/>
      <c r="LZ167" s="27"/>
      <c r="MA167" s="27"/>
      <c r="MB167" s="27"/>
      <c r="MC167" s="27"/>
      <c r="MD167" s="27"/>
      <c r="ME167" s="27"/>
      <c r="MF167" s="27"/>
      <c r="MG167" s="27"/>
      <c r="MH167" s="27"/>
      <c r="MI167" s="27"/>
      <c r="MJ167" s="27"/>
      <c r="MK167" s="27"/>
      <c r="ML167" s="27"/>
      <c r="MM167" s="27"/>
      <c r="MN167" s="27"/>
      <c r="MO167" s="27"/>
      <c r="MP167" s="27"/>
      <c r="MQ167" s="27"/>
      <c r="MR167" s="27"/>
      <c r="MS167" s="27"/>
      <c r="MT167" s="27"/>
      <c r="MU167" s="27"/>
      <c r="MV167" s="27"/>
      <c r="MW167" s="27"/>
      <c r="MX167" s="27"/>
      <c r="MY167" s="27"/>
      <c r="MZ167" s="27"/>
      <c r="NA167" s="27"/>
      <c r="NB167" s="27"/>
      <c r="NC167" s="27"/>
      <c r="ND167" s="27"/>
      <c r="NE167" s="27"/>
      <c r="NF167" s="27"/>
      <c r="NG167" s="27"/>
      <c r="NH167" s="27"/>
      <c r="NI167" s="27"/>
      <c r="NJ167" s="27"/>
      <c r="NK167" s="27"/>
      <c r="NL167" s="27"/>
      <c r="NM167" s="27"/>
      <c r="NN167" s="27"/>
      <c r="NO167" s="27"/>
      <c r="NP167" s="27"/>
      <c r="NQ167" s="27"/>
      <c r="NR167" s="27"/>
      <c r="NS167" s="27"/>
      <c r="NT167" s="27"/>
      <c r="NU167" s="27"/>
      <c r="NV167" s="27"/>
      <c r="NW167" s="27"/>
      <c r="NX167" s="27"/>
      <c r="NY167" s="27"/>
      <c r="NZ167" s="27"/>
    </row>
    <row r="168" spans="1:390" s="11" customFormat="1" ht="18.600000000000001" customHeight="1" x14ac:dyDescent="0.25">
      <c r="A168" s="31">
        <v>164</v>
      </c>
      <c r="B168" s="12" t="s">
        <v>167</v>
      </c>
      <c r="C168" s="12" t="s">
        <v>57</v>
      </c>
      <c r="D168" s="12">
        <v>47255838</v>
      </c>
      <c r="E168" s="12">
        <v>47255838</v>
      </c>
      <c r="F168" s="12">
        <v>600063691</v>
      </c>
      <c r="G168" s="115" t="s">
        <v>170</v>
      </c>
      <c r="H168" s="136" t="s">
        <v>50</v>
      </c>
      <c r="I168" s="136" t="s">
        <v>57</v>
      </c>
      <c r="J168" s="136" t="s">
        <v>57</v>
      </c>
      <c r="K168" s="115" t="s">
        <v>170</v>
      </c>
      <c r="L168" s="176">
        <v>6000000</v>
      </c>
      <c r="M168" s="177">
        <f>L168*0.7</f>
        <v>4200000</v>
      </c>
      <c r="N168" s="178">
        <v>2023</v>
      </c>
      <c r="O168" s="173">
        <v>2027</v>
      </c>
      <c r="P168" s="118"/>
      <c r="Q168" s="118"/>
      <c r="R168" s="118"/>
      <c r="S168" s="118"/>
      <c r="T168" s="118"/>
      <c r="U168" s="118"/>
      <c r="V168" s="118"/>
      <c r="W168" s="118"/>
      <c r="X168" s="118"/>
      <c r="Y168" s="179" t="s">
        <v>438</v>
      </c>
      <c r="Z168" s="179" t="s">
        <v>438</v>
      </c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  <c r="GG168" s="27"/>
      <c r="GH168" s="27"/>
      <c r="GI168" s="27"/>
      <c r="GJ168" s="27"/>
      <c r="GK168" s="27"/>
      <c r="GL168" s="27"/>
      <c r="GM168" s="27"/>
      <c r="GN168" s="27"/>
      <c r="GO168" s="27"/>
      <c r="GP168" s="27"/>
      <c r="GQ168" s="27"/>
      <c r="GR168" s="27"/>
      <c r="GS168" s="27"/>
      <c r="GT168" s="27"/>
      <c r="GU168" s="27"/>
      <c r="GV168" s="27"/>
      <c r="GW168" s="27"/>
      <c r="GX168" s="27"/>
      <c r="GY168" s="27"/>
      <c r="GZ168" s="27"/>
      <c r="HA168" s="27"/>
      <c r="HB168" s="27"/>
      <c r="HC168" s="27"/>
      <c r="HD168" s="27"/>
      <c r="HE168" s="27"/>
      <c r="HF168" s="27"/>
      <c r="HG168" s="27"/>
      <c r="HH168" s="27"/>
      <c r="HI168" s="27"/>
      <c r="HJ168" s="27"/>
      <c r="HK168" s="27"/>
      <c r="HL168" s="27"/>
      <c r="HM168" s="27"/>
      <c r="HN168" s="27"/>
      <c r="HO168" s="27"/>
      <c r="HP168" s="27"/>
      <c r="HQ168" s="27"/>
      <c r="HR168" s="27"/>
      <c r="HS168" s="27"/>
      <c r="HT168" s="27"/>
      <c r="HU168" s="27"/>
      <c r="HV168" s="27"/>
      <c r="HW168" s="27"/>
      <c r="HX168" s="27"/>
      <c r="HY168" s="27"/>
      <c r="HZ168" s="27"/>
      <c r="IA168" s="27"/>
      <c r="IB168" s="27"/>
      <c r="IC168" s="27"/>
      <c r="ID168" s="27"/>
      <c r="IE168" s="27"/>
      <c r="IF168" s="27"/>
      <c r="IG168" s="27"/>
      <c r="IH168" s="27"/>
      <c r="II168" s="27"/>
      <c r="IJ168" s="27"/>
      <c r="IK168" s="27"/>
      <c r="IL168" s="27"/>
      <c r="IM168" s="27"/>
      <c r="IN168" s="27"/>
      <c r="IO168" s="27"/>
      <c r="IP168" s="27"/>
      <c r="IQ168" s="27"/>
      <c r="IR168" s="27"/>
      <c r="IS168" s="27"/>
      <c r="IT168" s="27"/>
      <c r="IU168" s="27"/>
      <c r="IV168" s="27"/>
      <c r="IW168" s="27"/>
      <c r="IX168" s="27"/>
      <c r="IY168" s="27"/>
      <c r="IZ168" s="27"/>
      <c r="JA168" s="27"/>
      <c r="JB168" s="27"/>
      <c r="JC168" s="27"/>
      <c r="JD168" s="27"/>
      <c r="JE168" s="27"/>
      <c r="JF168" s="27"/>
      <c r="JG168" s="27"/>
      <c r="JH168" s="27"/>
      <c r="JI168" s="27"/>
      <c r="JJ168" s="27"/>
      <c r="JK168" s="27"/>
      <c r="JL168" s="27"/>
      <c r="JM168" s="27"/>
      <c r="JN168" s="27"/>
      <c r="JO168" s="27"/>
      <c r="JP168" s="27"/>
      <c r="JQ168" s="27"/>
      <c r="JR168" s="27"/>
      <c r="JS168" s="27"/>
      <c r="JT168" s="27"/>
      <c r="JU168" s="27"/>
      <c r="JV168" s="27"/>
      <c r="JW168" s="27"/>
      <c r="JX168" s="27"/>
      <c r="JY168" s="27"/>
      <c r="JZ168" s="27"/>
      <c r="KA168" s="27"/>
      <c r="KB168" s="27"/>
      <c r="KC168" s="27"/>
      <c r="KD168" s="27"/>
      <c r="KE168" s="27"/>
      <c r="KF168" s="27"/>
      <c r="KG168" s="27"/>
      <c r="KH168" s="27"/>
      <c r="KI168" s="27"/>
      <c r="KJ168" s="27"/>
      <c r="KK168" s="27"/>
      <c r="KL168" s="27"/>
      <c r="KM168" s="27"/>
      <c r="KN168" s="27"/>
      <c r="KO168" s="27"/>
      <c r="KP168" s="27"/>
      <c r="KQ168" s="27"/>
      <c r="KR168" s="27"/>
      <c r="KS168" s="27"/>
      <c r="KT168" s="27"/>
      <c r="KU168" s="27"/>
      <c r="KV168" s="27"/>
      <c r="KW168" s="27"/>
      <c r="KX168" s="27"/>
      <c r="KY168" s="27"/>
      <c r="KZ168" s="27"/>
      <c r="LA168" s="27"/>
      <c r="LB168" s="27"/>
      <c r="LC168" s="27"/>
      <c r="LD168" s="27"/>
      <c r="LE168" s="27"/>
      <c r="LF168" s="27"/>
      <c r="LG168" s="27"/>
      <c r="LH168" s="27"/>
      <c r="LI168" s="27"/>
      <c r="LJ168" s="27"/>
      <c r="LK168" s="27"/>
      <c r="LL168" s="27"/>
      <c r="LM168" s="27"/>
      <c r="LN168" s="27"/>
      <c r="LO168" s="27"/>
      <c r="LP168" s="27"/>
      <c r="LQ168" s="27"/>
      <c r="LR168" s="27"/>
      <c r="LS168" s="27"/>
      <c r="LT168" s="27"/>
      <c r="LU168" s="27"/>
      <c r="LV168" s="27"/>
      <c r="LW168" s="27"/>
      <c r="LX168" s="27"/>
      <c r="LY168" s="27"/>
      <c r="LZ168" s="27"/>
      <c r="MA168" s="27"/>
      <c r="MB168" s="27"/>
      <c r="MC168" s="27"/>
      <c r="MD168" s="27"/>
      <c r="ME168" s="27"/>
      <c r="MF168" s="27"/>
      <c r="MG168" s="27"/>
      <c r="MH168" s="27"/>
      <c r="MI168" s="27"/>
      <c r="MJ168" s="27"/>
      <c r="MK168" s="27"/>
      <c r="ML168" s="27"/>
      <c r="MM168" s="27"/>
      <c r="MN168" s="27"/>
      <c r="MO168" s="27"/>
      <c r="MP168" s="27"/>
      <c r="MQ168" s="27"/>
      <c r="MR168" s="27"/>
      <c r="MS168" s="27"/>
      <c r="MT168" s="27"/>
      <c r="MU168" s="27"/>
      <c r="MV168" s="27"/>
      <c r="MW168" s="27"/>
      <c r="MX168" s="27"/>
      <c r="MY168" s="27"/>
      <c r="MZ168" s="27"/>
      <c r="NA168" s="27"/>
      <c r="NB168" s="27"/>
      <c r="NC168" s="27"/>
      <c r="ND168" s="27"/>
      <c r="NE168" s="27"/>
      <c r="NF168" s="27"/>
      <c r="NG168" s="27"/>
      <c r="NH168" s="27"/>
      <c r="NI168" s="27"/>
      <c r="NJ168" s="27"/>
      <c r="NK168" s="27"/>
      <c r="NL168" s="27"/>
      <c r="NM168" s="27"/>
      <c r="NN168" s="27"/>
      <c r="NO168" s="27"/>
      <c r="NP168" s="27"/>
      <c r="NQ168" s="27"/>
      <c r="NR168" s="27"/>
      <c r="NS168" s="27"/>
      <c r="NT168" s="27"/>
      <c r="NU168" s="27"/>
      <c r="NV168" s="27"/>
      <c r="NW168" s="27"/>
      <c r="NX168" s="27"/>
      <c r="NY168" s="27"/>
      <c r="NZ168" s="27"/>
    </row>
    <row r="169" spans="1:390" s="11" customFormat="1" ht="34.950000000000003" customHeight="1" x14ac:dyDescent="0.25">
      <c r="A169" s="154">
        <v>165</v>
      </c>
      <c r="B169" s="171" t="s">
        <v>167</v>
      </c>
      <c r="C169" s="171" t="s">
        <v>57</v>
      </c>
      <c r="D169" s="171">
        <v>47255838</v>
      </c>
      <c r="E169" s="171">
        <v>47255838</v>
      </c>
      <c r="F169" s="171">
        <v>600063691</v>
      </c>
      <c r="G169" s="175" t="s">
        <v>687</v>
      </c>
      <c r="H169" s="173" t="s">
        <v>50</v>
      </c>
      <c r="I169" s="173" t="s">
        <v>57</v>
      </c>
      <c r="J169" s="173" t="s">
        <v>57</v>
      </c>
      <c r="K169" s="175" t="s">
        <v>688</v>
      </c>
      <c r="L169" s="176">
        <v>3000000</v>
      </c>
      <c r="M169" s="177">
        <f>L169*0.7</f>
        <v>2100000</v>
      </c>
      <c r="N169" s="178">
        <v>2021</v>
      </c>
      <c r="O169" s="173">
        <v>2027</v>
      </c>
      <c r="P169" s="179" t="s">
        <v>59</v>
      </c>
      <c r="Q169" s="179" t="s">
        <v>59</v>
      </c>
      <c r="R169" s="179" t="s">
        <v>59</v>
      </c>
      <c r="S169" s="179" t="s">
        <v>59</v>
      </c>
      <c r="T169" s="179"/>
      <c r="U169" s="179"/>
      <c r="V169" s="179"/>
      <c r="W169" s="179"/>
      <c r="X169" s="179"/>
      <c r="Y169" s="179" t="s">
        <v>438</v>
      </c>
      <c r="Z169" s="179" t="s">
        <v>438</v>
      </c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  <c r="HE169" s="27"/>
      <c r="HF169" s="27"/>
      <c r="HG169" s="27"/>
      <c r="HH169" s="27"/>
      <c r="HI169" s="27"/>
      <c r="HJ169" s="27"/>
      <c r="HK169" s="27"/>
      <c r="HL169" s="27"/>
      <c r="HM169" s="27"/>
      <c r="HN169" s="27"/>
      <c r="HO169" s="27"/>
      <c r="HP169" s="27"/>
      <c r="HQ169" s="27"/>
      <c r="HR169" s="27"/>
      <c r="HS169" s="27"/>
      <c r="HT169" s="27"/>
      <c r="HU169" s="27"/>
      <c r="HV169" s="27"/>
      <c r="HW169" s="27"/>
      <c r="HX169" s="27"/>
      <c r="HY169" s="27"/>
      <c r="HZ169" s="27"/>
      <c r="IA169" s="27"/>
      <c r="IB169" s="27"/>
      <c r="IC169" s="27"/>
      <c r="ID169" s="27"/>
      <c r="IE169" s="27"/>
      <c r="IF169" s="27"/>
      <c r="IG169" s="27"/>
      <c r="IH169" s="27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  <c r="IS169" s="27"/>
      <c r="IT169" s="27"/>
      <c r="IU169" s="27"/>
      <c r="IV169" s="27"/>
      <c r="IW169" s="27"/>
      <c r="IX169" s="27"/>
      <c r="IY169" s="27"/>
      <c r="IZ169" s="27"/>
      <c r="JA169" s="27"/>
      <c r="JB169" s="27"/>
      <c r="JC169" s="27"/>
      <c r="JD169" s="27"/>
      <c r="JE169" s="27"/>
      <c r="JF169" s="27"/>
      <c r="JG169" s="27"/>
      <c r="JH169" s="27"/>
      <c r="JI169" s="27"/>
      <c r="JJ169" s="27"/>
      <c r="JK169" s="27"/>
      <c r="JL169" s="27"/>
      <c r="JM169" s="27"/>
      <c r="JN169" s="27"/>
      <c r="JO169" s="27"/>
      <c r="JP169" s="27"/>
      <c r="JQ169" s="27"/>
      <c r="JR169" s="27"/>
      <c r="JS169" s="27"/>
      <c r="JT169" s="27"/>
      <c r="JU169" s="27"/>
      <c r="JV169" s="27"/>
      <c r="JW169" s="27"/>
      <c r="JX169" s="27"/>
      <c r="JY169" s="27"/>
      <c r="JZ169" s="27"/>
      <c r="KA169" s="27"/>
      <c r="KB169" s="27"/>
      <c r="KC169" s="27"/>
      <c r="KD169" s="27"/>
      <c r="KE169" s="27"/>
      <c r="KF169" s="27"/>
      <c r="KG169" s="27"/>
      <c r="KH169" s="27"/>
      <c r="KI169" s="27"/>
      <c r="KJ169" s="27"/>
      <c r="KK169" s="27"/>
      <c r="KL169" s="27"/>
      <c r="KM169" s="27"/>
      <c r="KN169" s="27"/>
      <c r="KO169" s="27"/>
      <c r="KP169" s="27"/>
      <c r="KQ169" s="27"/>
      <c r="KR169" s="27"/>
      <c r="KS169" s="27"/>
      <c r="KT169" s="27"/>
      <c r="KU169" s="27"/>
      <c r="KV169" s="27"/>
      <c r="KW169" s="27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7"/>
      <c r="LP169" s="27"/>
      <c r="LQ169" s="27"/>
      <c r="LR169" s="27"/>
      <c r="LS169" s="27"/>
      <c r="LT169" s="27"/>
      <c r="LU169" s="27"/>
      <c r="LV169" s="27"/>
      <c r="LW169" s="27"/>
      <c r="LX169" s="27"/>
      <c r="LY169" s="27"/>
      <c r="LZ169" s="27"/>
      <c r="MA169" s="27"/>
      <c r="MB169" s="27"/>
      <c r="MC169" s="27"/>
      <c r="MD169" s="27"/>
      <c r="ME169" s="27"/>
      <c r="MF169" s="27"/>
      <c r="MG169" s="27"/>
      <c r="MH169" s="27"/>
      <c r="MI169" s="27"/>
      <c r="MJ169" s="27"/>
      <c r="MK169" s="27"/>
      <c r="ML169" s="27"/>
      <c r="MM169" s="27"/>
      <c r="MN169" s="27"/>
      <c r="MO169" s="27"/>
      <c r="MP169" s="27"/>
      <c r="MQ169" s="27"/>
      <c r="MR169" s="27"/>
      <c r="MS169" s="27"/>
      <c r="MT169" s="27"/>
      <c r="MU169" s="27"/>
      <c r="MV169" s="27"/>
      <c r="MW169" s="27"/>
      <c r="MX169" s="27"/>
      <c r="MY169" s="27"/>
      <c r="MZ169" s="27"/>
      <c r="NA169" s="27"/>
      <c r="NB169" s="27"/>
      <c r="NC169" s="27"/>
      <c r="ND169" s="27"/>
      <c r="NE169" s="27"/>
      <c r="NF169" s="27"/>
      <c r="NG169" s="27"/>
      <c r="NH169" s="27"/>
      <c r="NI169" s="27"/>
      <c r="NJ169" s="27"/>
      <c r="NK169" s="27"/>
      <c r="NL169" s="27"/>
      <c r="NM169" s="27"/>
      <c r="NN169" s="27"/>
      <c r="NO169" s="27"/>
      <c r="NP169" s="27"/>
      <c r="NQ169" s="27"/>
      <c r="NR169" s="27"/>
      <c r="NS169" s="27"/>
      <c r="NT169" s="27"/>
      <c r="NU169" s="27"/>
      <c r="NV169" s="27"/>
      <c r="NW169" s="27"/>
      <c r="NX169" s="27"/>
      <c r="NY169" s="27"/>
      <c r="NZ169" s="27"/>
    </row>
    <row r="170" spans="1:390" s="11" customFormat="1" ht="35.4" customHeight="1" x14ac:dyDescent="0.25">
      <c r="A170" s="154">
        <v>166</v>
      </c>
      <c r="B170" s="12" t="s">
        <v>167</v>
      </c>
      <c r="C170" s="12" t="s">
        <v>57</v>
      </c>
      <c r="D170" s="12">
        <v>47255838</v>
      </c>
      <c r="E170" s="12">
        <v>47255838</v>
      </c>
      <c r="F170" s="12">
        <v>600063691</v>
      </c>
      <c r="G170" s="115" t="s">
        <v>244</v>
      </c>
      <c r="H170" s="136" t="s">
        <v>50</v>
      </c>
      <c r="I170" s="136" t="s">
        <v>57</v>
      </c>
      <c r="J170" s="136" t="s">
        <v>57</v>
      </c>
      <c r="K170" s="115" t="s">
        <v>244</v>
      </c>
      <c r="L170" s="137">
        <v>900000</v>
      </c>
      <c r="M170" s="132">
        <f>L170*0.7</f>
        <v>630000</v>
      </c>
      <c r="N170" s="138">
        <v>2023</v>
      </c>
      <c r="O170" s="136"/>
      <c r="P170" s="118" t="s">
        <v>59</v>
      </c>
      <c r="Q170" s="118" t="s">
        <v>59</v>
      </c>
      <c r="R170" s="118"/>
      <c r="S170" s="118" t="s">
        <v>59</v>
      </c>
      <c r="T170" s="118"/>
      <c r="U170" s="118"/>
      <c r="V170" s="118"/>
      <c r="W170" s="118"/>
      <c r="X170" s="118"/>
      <c r="Y170" s="179" t="s">
        <v>438</v>
      </c>
      <c r="Z170" s="179" t="s">
        <v>438</v>
      </c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  <c r="HE170" s="27"/>
      <c r="HF170" s="27"/>
      <c r="HG170" s="27"/>
      <c r="HH170" s="27"/>
      <c r="HI170" s="27"/>
      <c r="HJ170" s="27"/>
      <c r="HK170" s="27"/>
      <c r="HL170" s="27"/>
      <c r="HM170" s="27"/>
      <c r="HN170" s="27"/>
      <c r="HO170" s="27"/>
      <c r="HP170" s="27"/>
      <c r="HQ170" s="27"/>
      <c r="HR170" s="27"/>
      <c r="HS170" s="27"/>
      <c r="HT170" s="27"/>
      <c r="HU170" s="27"/>
      <c r="HV170" s="27"/>
      <c r="HW170" s="27"/>
      <c r="HX170" s="27"/>
      <c r="HY170" s="27"/>
      <c r="HZ170" s="27"/>
      <c r="IA170" s="27"/>
      <c r="IB170" s="27"/>
      <c r="IC170" s="27"/>
      <c r="ID170" s="27"/>
      <c r="IE170" s="27"/>
      <c r="IF170" s="27"/>
      <c r="IG170" s="27"/>
      <c r="IH170" s="27"/>
      <c r="II170" s="27"/>
      <c r="IJ170" s="27"/>
      <c r="IK170" s="27"/>
      <c r="IL170" s="27"/>
      <c r="IM170" s="27"/>
      <c r="IN170" s="27"/>
      <c r="IO170" s="27"/>
      <c r="IP170" s="27"/>
      <c r="IQ170" s="27"/>
      <c r="IR170" s="27"/>
      <c r="IS170" s="27"/>
      <c r="IT170" s="27"/>
      <c r="IU170" s="27"/>
      <c r="IV170" s="27"/>
      <c r="IW170" s="27"/>
      <c r="IX170" s="27"/>
      <c r="IY170" s="27"/>
      <c r="IZ170" s="27"/>
      <c r="JA170" s="27"/>
      <c r="JB170" s="27"/>
      <c r="JC170" s="27"/>
      <c r="JD170" s="27"/>
      <c r="JE170" s="27"/>
      <c r="JF170" s="27"/>
      <c r="JG170" s="27"/>
      <c r="JH170" s="27"/>
      <c r="JI170" s="27"/>
      <c r="JJ170" s="27"/>
      <c r="JK170" s="27"/>
      <c r="JL170" s="27"/>
      <c r="JM170" s="27"/>
      <c r="JN170" s="27"/>
      <c r="JO170" s="27"/>
      <c r="JP170" s="27"/>
      <c r="JQ170" s="27"/>
      <c r="JR170" s="27"/>
      <c r="JS170" s="27"/>
      <c r="JT170" s="27"/>
      <c r="JU170" s="27"/>
      <c r="JV170" s="27"/>
      <c r="JW170" s="27"/>
      <c r="JX170" s="27"/>
      <c r="JY170" s="27"/>
      <c r="JZ170" s="27"/>
      <c r="KA170" s="27"/>
      <c r="KB170" s="27"/>
      <c r="KC170" s="27"/>
      <c r="KD170" s="27"/>
      <c r="KE170" s="27"/>
      <c r="KF170" s="27"/>
      <c r="KG170" s="27"/>
      <c r="KH170" s="27"/>
      <c r="KI170" s="27"/>
      <c r="KJ170" s="27"/>
      <c r="KK170" s="27"/>
      <c r="KL170" s="27"/>
      <c r="KM170" s="27"/>
      <c r="KN170" s="27"/>
      <c r="KO170" s="27"/>
      <c r="KP170" s="27"/>
      <c r="KQ170" s="27"/>
      <c r="KR170" s="27"/>
      <c r="KS170" s="27"/>
      <c r="KT170" s="27"/>
      <c r="KU170" s="27"/>
      <c r="KV170" s="27"/>
      <c r="KW170" s="27"/>
      <c r="KX170" s="27"/>
      <c r="KY170" s="27"/>
      <c r="KZ170" s="27"/>
      <c r="LA170" s="27"/>
      <c r="LB170" s="27"/>
      <c r="LC170" s="27"/>
      <c r="LD170" s="27"/>
      <c r="LE170" s="27"/>
      <c r="LF170" s="27"/>
      <c r="LG170" s="27"/>
      <c r="LH170" s="27"/>
      <c r="LI170" s="27"/>
      <c r="LJ170" s="27"/>
      <c r="LK170" s="27"/>
      <c r="LL170" s="27"/>
      <c r="LM170" s="27"/>
      <c r="LN170" s="27"/>
      <c r="LO170" s="27"/>
      <c r="LP170" s="27"/>
      <c r="LQ170" s="27"/>
      <c r="LR170" s="27"/>
      <c r="LS170" s="27"/>
      <c r="LT170" s="27"/>
      <c r="LU170" s="27"/>
      <c r="LV170" s="27"/>
      <c r="LW170" s="27"/>
      <c r="LX170" s="27"/>
      <c r="LY170" s="27"/>
      <c r="LZ170" s="27"/>
      <c r="MA170" s="27"/>
      <c r="MB170" s="27"/>
      <c r="MC170" s="27"/>
      <c r="MD170" s="27"/>
      <c r="ME170" s="27"/>
      <c r="MF170" s="27"/>
      <c r="MG170" s="27"/>
      <c r="MH170" s="27"/>
      <c r="MI170" s="27"/>
      <c r="MJ170" s="27"/>
      <c r="MK170" s="27"/>
      <c r="ML170" s="27"/>
      <c r="MM170" s="27"/>
      <c r="MN170" s="27"/>
      <c r="MO170" s="27"/>
      <c r="MP170" s="27"/>
      <c r="MQ170" s="27"/>
      <c r="MR170" s="27"/>
      <c r="MS170" s="27"/>
      <c r="MT170" s="27"/>
      <c r="MU170" s="27"/>
      <c r="MV170" s="27"/>
      <c r="MW170" s="27"/>
      <c r="MX170" s="27"/>
      <c r="MY170" s="27"/>
      <c r="MZ170" s="27"/>
      <c r="NA170" s="27"/>
      <c r="NB170" s="27"/>
      <c r="NC170" s="27"/>
      <c r="ND170" s="27"/>
      <c r="NE170" s="27"/>
      <c r="NF170" s="27"/>
      <c r="NG170" s="27"/>
      <c r="NH170" s="27"/>
      <c r="NI170" s="27"/>
      <c r="NJ170" s="27"/>
      <c r="NK170" s="27"/>
      <c r="NL170" s="27"/>
      <c r="NM170" s="27"/>
      <c r="NN170" s="27"/>
      <c r="NO170" s="27"/>
      <c r="NP170" s="27"/>
      <c r="NQ170" s="27"/>
      <c r="NR170" s="27"/>
      <c r="NS170" s="27"/>
      <c r="NT170" s="27"/>
      <c r="NU170" s="27"/>
      <c r="NV170" s="27"/>
      <c r="NW170" s="27"/>
      <c r="NX170" s="27"/>
      <c r="NY170" s="27"/>
      <c r="NZ170" s="27"/>
    </row>
    <row r="171" spans="1:390" s="11" customFormat="1" ht="40.950000000000003" customHeight="1" x14ac:dyDescent="0.25">
      <c r="A171" s="31">
        <v>167</v>
      </c>
      <c r="B171" s="12" t="s">
        <v>167</v>
      </c>
      <c r="C171" s="12" t="s">
        <v>57</v>
      </c>
      <c r="D171" s="12">
        <v>47255838</v>
      </c>
      <c r="E171" s="12">
        <v>47255838</v>
      </c>
      <c r="F171" s="12">
        <v>600063691</v>
      </c>
      <c r="G171" s="115" t="s">
        <v>644</v>
      </c>
      <c r="H171" s="136" t="s">
        <v>50</v>
      </c>
      <c r="I171" s="136" t="s">
        <v>57</v>
      </c>
      <c r="J171" s="136" t="s">
        <v>57</v>
      </c>
      <c r="K171" s="115" t="s">
        <v>644</v>
      </c>
      <c r="L171" s="137">
        <v>1500000</v>
      </c>
      <c r="M171" s="132">
        <f>L171*0.7</f>
        <v>1050000</v>
      </c>
      <c r="N171" s="138">
        <v>2023</v>
      </c>
      <c r="O171" s="136"/>
      <c r="P171" s="118" t="s">
        <v>59</v>
      </c>
      <c r="Q171" s="118" t="s">
        <v>59</v>
      </c>
      <c r="R171" s="118" t="s">
        <v>59</v>
      </c>
      <c r="S171" s="118" t="s">
        <v>59</v>
      </c>
      <c r="T171" s="118"/>
      <c r="U171" s="118"/>
      <c r="V171" s="118"/>
      <c r="W171" s="118"/>
      <c r="X171" s="118"/>
      <c r="Y171" s="179" t="s">
        <v>438</v>
      </c>
      <c r="Z171" s="179" t="s">
        <v>438</v>
      </c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  <c r="GG171" s="27"/>
      <c r="GH171" s="27"/>
      <c r="GI171" s="27"/>
      <c r="GJ171" s="27"/>
      <c r="GK171" s="27"/>
      <c r="GL171" s="27"/>
      <c r="GM171" s="27"/>
      <c r="GN171" s="27"/>
      <c r="GO171" s="27"/>
      <c r="GP171" s="27"/>
      <c r="GQ171" s="27"/>
      <c r="GR171" s="27"/>
      <c r="GS171" s="27"/>
      <c r="GT171" s="27"/>
      <c r="GU171" s="27"/>
      <c r="GV171" s="27"/>
      <c r="GW171" s="27"/>
      <c r="GX171" s="27"/>
      <c r="GY171" s="27"/>
      <c r="GZ171" s="27"/>
      <c r="HA171" s="27"/>
      <c r="HB171" s="27"/>
      <c r="HC171" s="27"/>
      <c r="HD171" s="27"/>
      <c r="HE171" s="27"/>
      <c r="HF171" s="27"/>
      <c r="HG171" s="27"/>
      <c r="HH171" s="27"/>
      <c r="HI171" s="27"/>
      <c r="HJ171" s="27"/>
      <c r="HK171" s="27"/>
      <c r="HL171" s="27"/>
      <c r="HM171" s="27"/>
      <c r="HN171" s="27"/>
      <c r="HO171" s="27"/>
      <c r="HP171" s="27"/>
      <c r="HQ171" s="27"/>
      <c r="HR171" s="27"/>
      <c r="HS171" s="27"/>
      <c r="HT171" s="27"/>
      <c r="HU171" s="27"/>
      <c r="HV171" s="27"/>
      <c r="HW171" s="27"/>
      <c r="HX171" s="27"/>
      <c r="HY171" s="27"/>
      <c r="HZ171" s="27"/>
      <c r="IA171" s="27"/>
      <c r="IB171" s="27"/>
      <c r="IC171" s="27"/>
      <c r="ID171" s="27"/>
      <c r="IE171" s="27"/>
      <c r="IF171" s="27"/>
      <c r="IG171" s="27"/>
      <c r="IH171" s="27"/>
      <c r="II171" s="27"/>
      <c r="IJ171" s="27"/>
      <c r="IK171" s="27"/>
      <c r="IL171" s="27"/>
      <c r="IM171" s="27"/>
      <c r="IN171" s="27"/>
      <c r="IO171" s="27"/>
      <c r="IP171" s="27"/>
      <c r="IQ171" s="27"/>
      <c r="IR171" s="27"/>
      <c r="IS171" s="27"/>
      <c r="IT171" s="27"/>
      <c r="IU171" s="27"/>
      <c r="IV171" s="27"/>
      <c r="IW171" s="27"/>
      <c r="IX171" s="27"/>
      <c r="IY171" s="27"/>
      <c r="IZ171" s="27"/>
      <c r="JA171" s="27"/>
      <c r="JB171" s="27"/>
      <c r="JC171" s="27"/>
      <c r="JD171" s="27"/>
      <c r="JE171" s="27"/>
      <c r="JF171" s="27"/>
      <c r="JG171" s="27"/>
      <c r="JH171" s="27"/>
      <c r="JI171" s="27"/>
      <c r="JJ171" s="27"/>
      <c r="JK171" s="27"/>
      <c r="JL171" s="27"/>
      <c r="JM171" s="27"/>
      <c r="JN171" s="27"/>
      <c r="JO171" s="27"/>
      <c r="JP171" s="27"/>
      <c r="JQ171" s="27"/>
      <c r="JR171" s="27"/>
      <c r="JS171" s="27"/>
      <c r="JT171" s="27"/>
      <c r="JU171" s="27"/>
      <c r="JV171" s="27"/>
      <c r="JW171" s="27"/>
      <c r="JX171" s="27"/>
      <c r="JY171" s="27"/>
      <c r="JZ171" s="27"/>
      <c r="KA171" s="27"/>
      <c r="KB171" s="27"/>
      <c r="KC171" s="27"/>
      <c r="KD171" s="27"/>
      <c r="KE171" s="27"/>
      <c r="KF171" s="27"/>
      <c r="KG171" s="27"/>
      <c r="KH171" s="27"/>
      <c r="KI171" s="27"/>
      <c r="KJ171" s="27"/>
      <c r="KK171" s="27"/>
      <c r="KL171" s="27"/>
      <c r="KM171" s="27"/>
      <c r="KN171" s="27"/>
      <c r="KO171" s="27"/>
      <c r="KP171" s="27"/>
      <c r="KQ171" s="27"/>
      <c r="KR171" s="27"/>
      <c r="KS171" s="27"/>
      <c r="KT171" s="27"/>
      <c r="KU171" s="27"/>
      <c r="KV171" s="27"/>
      <c r="KW171" s="27"/>
      <c r="KX171" s="27"/>
      <c r="KY171" s="27"/>
      <c r="KZ171" s="27"/>
      <c r="LA171" s="27"/>
      <c r="LB171" s="27"/>
      <c r="LC171" s="27"/>
      <c r="LD171" s="27"/>
      <c r="LE171" s="27"/>
      <c r="LF171" s="27"/>
      <c r="LG171" s="27"/>
      <c r="LH171" s="27"/>
      <c r="LI171" s="27"/>
      <c r="LJ171" s="27"/>
      <c r="LK171" s="27"/>
      <c r="LL171" s="27"/>
      <c r="LM171" s="27"/>
      <c r="LN171" s="27"/>
      <c r="LO171" s="27"/>
      <c r="LP171" s="27"/>
      <c r="LQ171" s="27"/>
      <c r="LR171" s="27"/>
      <c r="LS171" s="27"/>
      <c r="LT171" s="27"/>
      <c r="LU171" s="27"/>
      <c r="LV171" s="27"/>
      <c r="LW171" s="27"/>
      <c r="LX171" s="27"/>
      <c r="LY171" s="27"/>
      <c r="LZ171" s="27"/>
      <c r="MA171" s="27"/>
      <c r="MB171" s="27"/>
      <c r="MC171" s="27"/>
      <c r="MD171" s="27"/>
      <c r="ME171" s="27"/>
      <c r="MF171" s="27"/>
      <c r="MG171" s="27"/>
      <c r="MH171" s="27"/>
      <c r="MI171" s="27"/>
      <c r="MJ171" s="27"/>
      <c r="MK171" s="27"/>
      <c r="ML171" s="27"/>
      <c r="MM171" s="27"/>
      <c r="MN171" s="27"/>
      <c r="MO171" s="27"/>
      <c r="MP171" s="27"/>
      <c r="MQ171" s="27"/>
      <c r="MR171" s="27"/>
      <c r="MS171" s="27"/>
      <c r="MT171" s="27"/>
      <c r="MU171" s="27"/>
      <c r="MV171" s="27"/>
      <c r="MW171" s="27"/>
      <c r="MX171" s="27"/>
      <c r="MY171" s="27"/>
      <c r="MZ171" s="27"/>
      <c r="NA171" s="27"/>
      <c r="NB171" s="27"/>
      <c r="NC171" s="27"/>
      <c r="ND171" s="27"/>
      <c r="NE171" s="27"/>
      <c r="NF171" s="27"/>
      <c r="NG171" s="27"/>
      <c r="NH171" s="27"/>
      <c r="NI171" s="27"/>
      <c r="NJ171" s="27"/>
      <c r="NK171" s="27"/>
      <c r="NL171" s="27"/>
      <c r="NM171" s="27"/>
      <c r="NN171" s="27"/>
      <c r="NO171" s="27"/>
      <c r="NP171" s="27"/>
      <c r="NQ171" s="27"/>
      <c r="NR171" s="27"/>
      <c r="NS171" s="27"/>
      <c r="NT171" s="27"/>
      <c r="NU171" s="27"/>
      <c r="NV171" s="27"/>
      <c r="NW171" s="27"/>
      <c r="NX171" s="27"/>
      <c r="NY171" s="27"/>
      <c r="NZ171" s="27"/>
    </row>
    <row r="172" spans="1:390" s="11" customFormat="1" ht="60" x14ac:dyDescent="0.25">
      <c r="A172" s="154">
        <v>168</v>
      </c>
      <c r="B172" s="171" t="s">
        <v>167</v>
      </c>
      <c r="C172" s="171" t="s">
        <v>57</v>
      </c>
      <c r="D172" s="171">
        <v>47255838</v>
      </c>
      <c r="E172" s="171">
        <v>47255838</v>
      </c>
      <c r="F172" s="171">
        <v>600063691</v>
      </c>
      <c r="G172" s="211" t="s">
        <v>666</v>
      </c>
      <c r="H172" s="173" t="s">
        <v>50</v>
      </c>
      <c r="I172" s="173" t="s">
        <v>57</v>
      </c>
      <c r="J172" s="173" t="s">
        <v>57</v>
      </c>
      <c r="K172" s="172" t="s">
        <v>582</v>
      </c>
      <c r="L172" s="176">
        <v>105000000</v>
      </c>
      <c r="M172" s="177">
        <f t="shared" ref="M172:M179" si="6">L172*0.7</f>
        <v>73500000</v>
      </c>
      <c r="N172" s="178">
        <v>2022</v>
      </c>
      <c r="O172" s="173">
        <v>2027</v>
      </c>
      <c r="P172" s="179" t="s">
        <v>59</v>
      </c>
      <c r="Q172" s="179" t="s">
        <v>59</v>
      </c>
      <c r="R172" s="179" t="s">
        <v>59</v>
      </c>
      <c r="S172" s="179" t="s">
        <v>59</v>
      </c>
      <c r="T172" s="179"/>
      <c r="U172" s="179"/>
      <c r="V172" s="179"/>
      <c r="W172" s="179" t="s">
        <v>574</v>
      </c>
      <c r="X172" s="179"/>
      <c r="Y172" s="180" t="s">
        <v>580</v>
      </c>
      <c r="Z172" s="179" t="s">
        <v>438</v>
      </c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  <c r="HE172" s="27"/>
      <c r="HF172" s="27"/>
      <c r="HG172" s="27"/>
      <c r="HH172" s="27"/>
      <c r="HI172" s="27"/>
      <c r="HJ172" s="27"/>
      <c r="HK172" s="27"/>
      <c r="HL172" s="27"/>
      <c r="HM172" s="27"/>
      <c r="HN172" s="27"/>
      <c r="HO172" s="27"/>
      <c r="HP172" s="27"/>
      <c r="HQ172" s="27"/>
      <c r="HR172" s="27"/>
      <c r="HS172" s="27"/>
      <c r="HT172" s="27"/>
      <c r="HU172" s="27"/>
      <c r="HV172" s="27"/>
      <c r="HW172" s="27"/>
      <c r="HX172" s="27"/>
      <c r="HY172" s="27"/>
      <c r="HZ172" s="27"/>
      <c r="IA172" s="27"/>
      <c r="IB172" s="27"/>
      <c r="IC172" s="27"/>
      <c r="ID172" s="27"/>
      <c r="IE172" s="27"/>
      <c r="IF172" s="27"/>
      <c r="IG172" s="27"/>
      <c r="IH172" s="27"/>
      <c r="II172" s="27"/>
      <c r="IJ172" s="27"/>
      <c r="IK172" s="27"/>
      <c r="IL172" s="27"/>
      <c r="IM172" s="27"/>
      <c r="IN172" s="27"/>
      <c r="IO172" s="27"/>
      <c r="IP172" s="27"/>
      <c r="IQ172" s="27"/>
      <c r="IR172" s="27"/>
      <c r="IS172" s="27"/>
      <c r="IT172" s="27"/>
      <c r="IU172" s="27"/>
      <c r="IV172" s="27"/>
      <c r="IW172" s="27"/>
      <c r="IX172" s="27"/>
      <c r="IY172" s="27"/>
      <c r="IZ172" s="27"/>
      <c r="JA172" s="27"/>
      <c r="JB172" s="27"/>
      <c r="JC172" s="27"/>
      <c r="JD172" s="27"/>
      <c r="JE172" s="27"/>
      <c r="JF172" s="27"/>
      <c r="JG172" s="27"/>
      <c r="JH172" s="27"/>
      <c r="JI172" s="27"/>
      <c r="JJ172" s="27"/>
      <c r="JK172" s="27"/>
      <c r="JL172" s="27"/>
      <c r="JM172" s="27"/>
      <c r="JN172" s="27"/>
      <c r="JO172" s="27"/>
      <c r="JP172" s="27"/>
      <c r="JQ172" s="27"/>
      <c r="JR172" s="27"/>
      <c r="JS172" s="27"/>
      <c r="JT172" s="27"/>
      <c r="JU172" s="27"/>
      <c r="JV172" s="27"/>
      <c r="JW172" s="27"/>
      <c r="JX172" s="27"/>
      <c r="JY172" s="27"/>
      <c r="JZ172" s="27"/>
      <c r="KA172" s="27"/>
      <c r="KB172" s="27"/>
      <c r="KC172" s="27"/>
      <c r="KD172" s="27"/>
      <c r="KE172" s="27"/>
      <c r="KF172" s="27"/>
      <c r="KG172" s="27"/>
      <c r="KH172" s="27"/>
      <c r="KI172" s="27"/>
      <c r="KJ172" s="27"/>
      <c r="KK172" s="27"/>
      <c r="KL172" s="27"/>
      <c r="KM172" s="27"/>
      <c r="KN172" s="27"/>
      <c r="KO172" s="27"/>
      <c r="KP172" s="27"/>
      <c r="KQ172" s="27"/>
      <c r="KR172" s="27"/>
      <c r="KS172" s="27"/>
      <c r="KT172" s="27"/>
      <c r="KU172" s="27"/>
      <c r="KV172" s="27"/>
      <c r="KW172" s="27"/>
      <c r="KX172" s="27"/>
      <c r="KY172" s="27"/>
      <c r="KZ172" s="27"/>
      <c r="LA172" s="27"/>
      <c r="LB172" s="27"/>
      <c r="LC172" s="27"/>
      <c r="LD172" s="27"/>
      <c r="LE172" s="27"/>
      <c r="LF172" s="27"/>
      <c r="LG172" s="27"/>
      <c r="LH172" s="27"/>
      <c r="LI172" s="27"/>
      <c r="LJ172" s="27"/>
      <c r="LK172" s="27"/>
      <c r="LL172" s="27"/>
      <c r="LM172" s="27"/>
      <c r="LN172" s="27"/>
      <c r="LO172" s="27"/>
      <c r="LP172" s="27"/>
      <c r="LQ172" s="27"/>
      <c r="LR172" s="27"/>
      <c r="LS172" s="27"/>
      <c r="LT172" s="27"/>
      <c r="LU172" s="27"/>
      <c r="LV172" s="27"/>
      <c r="LW172" s="27"/>
      <c r="LX172" s="27"/>
      <c r="LY172" s="27"/>
      <c r="LZ172" s="27"/>
      <c r="MA172" s="27"/>
      <c r="MB172" s="27"/>
      <c r="MC172" s="27"/>
      <c r="MD172" s="27"/>
      <c r="ME172" s="27"/>
      <c r="MF172" s="27"/>
      <c r="MG172" s="27"/>
      <c r="MH172" s="27"/>
      <c r="MI172" s="27"/>
      <c r="MJ172" s="27"/>
      <c r="MK172" s="27"/>
      <c r="ML172" s="27"/>
      <c r="MM172" s="27"/>
      <c r="MN172" s="27"/>
      <c r="MO172" s="27"/>
      <c r="MP172" s="27"/>
      <c r="MQ172" s="27"/>
      <c r="MR172" s="27"/>
      <c r="MS172" s="27"/>
      <c r="MT172" s="27"/>
      <c r="MU172" s="27"/>
      <c r="MV172" s="27"/>
      <c r="MW172" s="27"/>
      <c r="MX172" s="27"/>
      <c r="MY172" s="27"/>
      <c r="MZ172" s="27"/>
      <c r="NA172" s="27"/>
      <c r="NB172" s="27"/>
      <c r="NC172" s="27"/>
      <c r="ND172" s="27"/>
      <c r="NE172" s="27"/>
      <c r="NF172" s="27"/>
      <c r="NG172" s="27"/>
      <c r="NH172" s="27"/>
      <c r="NI172" s="27"/>
      <c r="NJ172" s="27"/>
      <c r="NK172" s="27"/>
      <c r="NL172" s="27"/>
      <c r="NM172" s="27"/>
      <c r="NN172" s="27"/>
      <c r="NO172" s="27"/>
      <c r="NP172" s="27"/>
      <c r="NQ172" s="27"/>
      <c r="NR172" s="27"/>
      <c r="NS172" s="27"/>
      <c r="NT172" s="27"/>
      <c r="NU172" s="27"/>
      <c r="NV172" s="27"/>
      <c r="NW172" s="27"/>
      <c r="NX172" s="27"/>
      <c r="NY172" s="27"/>
      <c r="NZ172" s="27"/>
    </row>
    <row r="173" spans="1:390" s="11" customFormat="1" ht="48" x14ac:dyDescent="0.25">
      <c r="A173" s="154">
        <v>169</v>
      </c>
      <c r="B173" s="171" t="s">
        <v>167</v>
      </c>
      <c r="C173" s="171" t="s">
        <v>57</v>
      </c>
      <c r="D173" s="171">
        <v>47255838</v>
      </c>
      <c r="E173" s="171">
        <v>47255838</v>
      </c>
      <c r="F173" s="171">
        <v>600063691</v>
      </c>
      <c r="G173" s="211" t="s">
        <v>681</v>
      </c>
      <c r="H173" s="173" t="s">
        <v>50</v>
      </c>
      <c r="I173" s="173" t="s">
        <v>57</v>
      </c>
      <c r="J173" s="173" t="s">
        <v>57</v>
      </c>
      <c r="K173" s="172" t="s">
        <v>583</v>
      </c>
      <c r="L173" s="176">
        <v>65000000</v>
      </c>
      <c r="M173" s="177">
        <f t="shared" si="6"/>
        <v>45500000</v>
      </c>
      <c r="N173" s="178">
        <v>2022</v>
      </c>
      <c r="O173" s="173">
        <v>2027</v>
      </c>
      <c r="P173" s="179" t="s">
        <v>59</v>
      </c>
      <c r="Q173" s="179" t="s">
        <v>59</v>
      </c>
      <c r="R173" s="179" t="s">
        <v>59</v>
      </c>
      <c r="S173" s="179" t="s">
        <v>59</v>
      </c>
      <c r="T173" s="179"/>
      <c r="U173" s="179"/>
      <c r="V173" s="179"/>
      <c r="W173" s="179"/>
      <c r="X173" s="179"/>
      <c r="Y173" s="180" t="s">
        <v>580</v>
      </c>
      <c r="Z173" s="179" t="s">
        <v>438</v>
      </c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  <c r="GG173" s="27"/>
      <c r="GH173" s="27"/>
      <c r="GI173" s="27"/>
      <c r="GJ173" s="27"/>
      <c r="GK173" s="27"/>
      <c r="GL173" s="27"/>
      <c r="GM173" s="27"/>
      <c r="GN173" s="27"/>
      <c r="GO173" s="27"/>
      <c r="GP173" s="27"/>
      <c r="GQ173" s="27"/>
      <c r="GR173" s="27"/>
      <c r="GS173" s="27"/>
      <c r="GT173" s="27"/>
      <c r="GU173" s="27"/>
      <c r="GV173" s="27"/>
      <c r="GW173" s="27"/>
      <c r="GX173" s="27"/>
      <c r="GY173" s="27"/>
      <c r="GZ173" s="27"/>
      <c r="HA173" s="27"/>
      <c r="HB173" s="27"/>
      <c r="HC173" s="27"/>
      <c r="HD173" s="27"/>
      <c r="HE173" s="27"/>
      <c r="HF173" s="27"/>
      <c r="HG173" s="27"/>
      <c r="HH173" s="27"/>
      <c r="HI173" s="27"/>
      <c r="HJ173" s="27"/>
      <c r="HK173" s="27"/>
      <c r="HL173" s="27"/>
      <c r="HM173" s="27"/>
      <c r="HN173" s="27"/>
      <c r="HO173" s="27"/>
      <c r="HP173" s="27"/>
      <c r="HQ173" s="27"/>
      <c r="HR173" s="27"/>
      <c r="HS173" s="27"/>
      <c r="HT173" s="27"/>
      <c r="HU173" s="27"/>
      <c r="HV173" s="27"/>
      <c r="HW173" s="27"/>
      <c r="HX173" s="27"/>
      <c r="HY173" s="27"/>
      <c r="HZ173" s="27"/>
      <c r="IA173" s="27"/>
      <c r="IB173" s="27"/>
      <c r="IC173" s="27"/>
      <c r="ID173" s="27"/>
      <c r="IE173" s="27"/>
      <c r="IF173" s="27"/>
      <c r="IG173" s="27"/>
      <c r="IH173" s="27"/>
      <c r="II173" s="27"/>
      <c r="IJ173" s="27"/>
      <c r="IK173" s="27"/>
      <c r="IL173" s="27"/>
      <c r="IM173" s="27"/>
      <c r="IN173" s="27"/>
      <c r="IO173" s="27"/>
      <c r="IP173" s="27"/>
      <c r="IQ173" s="27"/>
      <c r="IR173" s="27"/>
      <c r="IS173" s="27"/>
      <c r="IT173" s="27"/>
      <c r="IU173" s="27"/>
      <c r="IV173" s="27"/>
      <c r="IW173" s="27"/>
      <c r="IX173" s="27"/>
      <c r="IY173" s="27"/>
      <c r="IZ173" s="27"/>
      <c r="JA173" s="27"/>
      <c r="JB173" s="27"/>
      <c r="JC173" s="27"/>
      <c r="JD173" s="27"/>
      <c r="JE173" s="27"/>
      <c r="JF173" s="27"/>
      <c r="JG173" s="27"/>
      <c r="JH173" s="27"/>
      <c r="JI173" s="27"/>
      <c r="JJ173" s="27"/>
      <c r="JK173" s="27"/>
      <c r="JL173" s="27"/>
      <c r="JM173" s="27"/>
      <c r="JN173" s="27"/>
      <c r="JO173" s="27"/>
      <c r="JP173" s="27"/>
      <c r="JQ173" s="27"/>
      <c r="JR173" s="27"/>
      <c r="JS173" s="27"/>
      <c r="JT173" s="27"/>
      <c r="JU173" s="27"/>
      <c r="JV173" s="27"/>
      <c r="JW173" s="27"/>
      <c r="JX173" s="27"/>
      <c r="JY173" s="27"/>
      <c r="JZ173" s="27"/>
      <c r="KA173" s="27"/>
      <c r="KB173" s="27"/>
      <c r="KC173" s="27"/>
      <c r="KD173" s="27"/>
      <c r="KE173" s="27"/>
      <c r="KF173" s="27"/>
      <c r="KG173" s="27"/>
      <c r="KH173" s="27"/>
      <c r="KI173" s="27"/>
      <c r="KJ173" s="27"/>
      <c r="KK173" s="27"/>
      <c r="KL173" s="27"/>
      <c r="KM173" s="27"/>
      <c r="KN173" s="27"/>
      <c r="KO173" s="27"/>
      <c r="KP173" s="27"/>
      <c r="KQ173" s="27"/>
      <c r="KR173" s="27"/>
      <c r="KS173" s="27"/>
      <c r="KT173" s="27"/>
      <c r="KU173" s="27"/>
      <c r="KV173" s="27"/>
      <c r="KW173" s="27"/>
      <c r="KX173" s="27"/>
      <c r="KY173" s="27"/>
      <c r="KZ173" s="27"/>
      <c r="LA173" s="27"/>
      <c r="LB173" s="27"/>
      <c r="LC173" s="27"/>
      <c r="LD173" s="27"/>
      <c r="LE173" s="27"/>
      <c r="LF173" s="27"/>
      <c r="LG173" s="27"/>
      <c r="LH173" s="27"/>
      <c r="LI173" s="27"/>
      <c r="LJ173" s="27"/>
      <c r="LK173" s="27"/>
      <c r="LL173" s="27"/>
      <c r="LM173" s="27"/>
      <c r="LN173" s="27"/>
      <c r="LO173" s="27"/>
      <c r="LP173" s="27"/>
      <c r="LQ173" s="27"/>
      <c r="LR173" s="27"/>
      <c r="LS173" s="27"/>
      <c r="LT173" s="27"/>
      <c r="LU173" s="27"/>
      <c r="LV173" s="27"/>
      <c r="LW173" s="27"/>
      <c r="LX173" s="27"/>
      <c r="LY173" s="27"/>
      <c r="LZ173" s="27"/>
      <c r="MA173" s="27"/>
      <c r="MB173" s="27"/>
      <c r="MC173" s="27"/>
      <c r="MD173" s="27"/>
      <c r="ME173" s="27"/>
      <c r="MF173" s="27"/>
      <c r="MG173" s="27"/>
      <c r="MH173" s="27"/>
      <c r="MI173" s="27"/>
      <c r="MJ173" s="27"/>
      <c r="MK173" s="27"/>
      <c r="ML173" s="27"/>
      <c r="MM173" s="27"/>
      <c r="MN173" s="27"/>
      <c r="MO173" s="27"/>
      <c r="MP173" s="27"/>
      <c r="MQ173" s="27"/>
      <c r="MR173" s="27"/>
      <c r="MS173" s="27"/>
      <c r="MT173" s="27"/>
      <c r="MU173" s="27"/>
      <c r="MV173" s="27"/>
      <c r="MW173" s="27"/>
      <c r="MX173" s="27"/>
      <c r="MY173" s="27"/>
      <c r="MZ173" s="27"/>
      <c r="NA173" s="27"/>
      <c r="NB173" s="27"/>
      <c r="NC173" s="27"/>
      <c r="ND173" s="27"/>
      <c r="NE173" s="27"/>
      <c r="NF173" s="27"/>
      <c r="NG173" s="27"/>
      <c r="NH173" s="27"/>
      <c r="NI173" s="27"/>
      <c r="NJ173" s="27"/>
      <c r="NK173" s="27"/>
      <c r="NL173" s="27"/>
      <c r="NM173" s="27"/>
      <c r="NN173" s="27"/>
      <c r="NO173" s="27"/>
      <c r="NP173" s="27"/>
      <c r="NQ173" s="27"/>
      <c r="NR173" s="27"/>
      <c r="NS173" s="27"/>
      <c r="NT173" s="27"/>
      <c r="NU173" s="27"/>
      <c r="NV173" s="27"/>
      <c r="NW173" s="27"/>
      <c r="NX173" s="27"/>
      <c r="NY173" s="27"/>
      <c r="NZ173" s="27"/>
    </row>
    <row r="174" spans="1:390" s="11" customFormat="1" ht="53.4" customHeight="1" x14ac:dyDescent="0.25">
      <c r="A174" s="31">
        <v>170</v>
      </c>
      <c r="B174" s="171" t="s">
        <v>167</v>
      </c>
      <c r="C174" s="171" t="s">
        <v>57</v>
      </c>
      <c r="D174" s="171">
        <v>47255838</v>
      </c>
      <c r="E174" s="171">
        <v>47255838</v>
      </c>
      <c r="F174" s="171">
        <v>600063691</v>
      </c>
      <c r="G174" s="212" t="s">
        <v>584</v>
      </c>
      <c r="H174" s="173" t="s">
        <v>50</v>
      </c>
      <c r="I174" s="173" t="s">
        <v>57</v>
      </c>
      <c r="J174" s="173" t="s">
        <v>57</v>
      </c>
      <c r="K174" s="175" t="s">
        <v>584</v>
      </c>
      <c r="L174" s="176">
        <v>55000000</v>
      </c>
      <c r="M174" s="177">
        <f t="shared" si="6"/>
        <v>38500000</v>
      </c>
      <c r="N174" s="178">
        <v>2023</v>
      </c>
      <c r="O174" s="173">
        <v>2027</v>
      </c>
      <c r="P174" s="179" t="s">
        <v>59</v>
      </c>
      <c r="Q174" s="179" t="s">
        <v>59</v>
      </c>
      <c r="R174" s="179" t="s">
        <v>59</v>
      </c>
      <c r="S174" s="179" t="s">
        <v>59</v>
      </c>
      <c r="T174" s="179"/>
      <c r="U174" s="179"/>
      <c r="V174" s="179"/>
      <c r="W174" s="179"/>
      <c r="X174" s="179"/>
      <c r="Y174" s="180" t="s">
        <v>580</v>
      </c>
      <c r="Z174" s="179" t="s">
        <v>438</v>
      </c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  <c r="GG174" s="27"/>
      <c r="GH174" s="27"/>
      <c r="GI174" s="27"/>
      <c r="GJ174" s="27"/>
      <c r="GK174" s="27"/>
      <c r="GL174" s="27"/>
      <c r="GM174" s="27"/>
      <c r="GN174" s="27"/>
      <c r="GO174" s="27"/>
      <c r="GP174" s="27"/>
      <c r="GQ174" s="27"/>
      <c r="GR174" s="27"/>
      <c r="GS174" s="27"/>
      <c r="GT174" s="27"/>
      <c r="GU174" s="27"/>
      <c r="GV174" s="27"/>
      <c r="GW174" s="27"/>
      <c r="GX174" s="27"/>
      <c r="GY174" s="27"/>
      <c r="GZ174" s="27"/>
      <c r="HA174" s="27"/>
      <c r="HB174" s="27"/>
      <c r="HC174" s="27"/>
      <c r="HD174" s="27"/>
      <c r="HE174" s="27"/>
      <c r="HF174" s="27"/>
      <c r="HG174" s="27"/>
      <c r="HH174" s="27"/>
      <c r="HI174" s="27"/>
      <c r="HJ174" s="27"/>
      <c r="HK174" s="27"/>
      <c r="HL174" s="27"/>
      <c r="HM174" s="27"/>
      <c r="HN174" s="27"/>
      <c r="HO174" s="27"/>
      <c r="HP174" s="27"/>
      <c r="HQ174" s="27"/>
      <c r="HR174" s="27"/>
      <c r="HS174" s="27"/>
      <c r="HT174" s="27"/>
      <c r="HU174" s="27"/>
      <c r="HV174" s="27"/>
      <c r="HW174" s="27"/>
      <c r="HX174" s="27"/>
      <c r="HY174" s="27"/>
      <c r="HZ174" s="27"/>
      <c r="IA174" s="27"/>
      <c r="IB174" s="27"/>
      <c r="IC174" s="27"/>
      <c r="ID174" s="27"/>
      <c r="IE174" s="27"/>
      <c r="IF174" s="27"/>
      <c r="IG174" s="27"/>
      <c r="IH174" s="27"/>
      <c r="II174" s="27"/>
      <c r="IJ174" s="27"/>
      <c r="IK174" s="27"/>
      <c r="IL174" s="27"/>
      <c r="IM174" s="27"/>
      <c r="IN174" s="27"/>
      <c r="IO174" s="27"/>
      <c r="IP174" s="27"/>
      <c r="IQ174" s="27"/>
      <c r="IR174" s="27"/>
      <c r="IS174" s="27"/>
      <c r="IT174" s="27"/>
      <c r="IU174" s="27"/>
      <c r="IV174" s="27"/>
      <c r="IW174" s="27"/>
      <c r="IX174" s="27"/>
      <c r="IY174" s="27"/>
      <c r="IZ174" s="27"/>
      <c r="JA174" s="27"/>
      <c r="JB174" s="27"/>
      <c r="JC174" s="27"/>
      <c r="JD174" s="27"/>
      <c r="JE174" s="27"/>
      <c r="JF174" s="27"/>
      <c r="JG174" s="27"/>
      <c r="JH174" s="27"/>
      <c r="JI174" s="27"/>
      <c r="JJ174" s="27"/>
      <c r="JK174" s="27"/>
      <c r="JL174" s="27"/>
      <c r="JM174" s="27"/>
      <c r="JN174" s="27"/>
      <c r="JO174" s="27"/>
      <c r="JP174" s="27"/>
      <c r="JQ174" s="27"/>
      <c r="JR174" s="27"/>
      <c r="JS174" s="27"/>
      <c r="JT174" s="27"/>
      <c r="JU174" s="27"/>
      <c r="JV174" s="27"/>
      <c r="JW174" s="27"/>
      <c r="JX174" s="27"/>
      <c r="JY174" s="27"/>
      <c r="JZ174" s="27"/>
      <c r="KA174" s="27"/>
      <c r="KB174" s="27"/>
      <c r="KC174" s="27"/>
      <c r="KD174" s="27"/>
      <c r="KE174" s="27"/>
      <c r="KF174" s="27"/>
      <c r="KG174" s="27"/>
      <c r="KH174" s="27"/>
      <c r="KI174" s="27"/>
      <c r="KJ174" s="27"/>
      <c r="KK174" s="27"/>
      <c r="KL174" s="27"/>
      <c r="KM174" s="27"/>
      <c r="KN174" s="27"/>
      <c r="KO174" s="27"/>
      <c r="KP174" s="27"/>
      <c r="KQ174" s="27"/>
      <c r="KR174" s="27"/>
      <c r="KS174" s="27"/>
      <c r="KT174" s="27"/>
      <c r="KU174" s="27"/>
      <c r="KV174" s="27"/>
      <c r="KW174" s="27"/>
      <c r="KX174" s="27"/>
      <c r="KY174" s="27"/>
      <c r="KZ174" s="27"/>
      <c r="LA174" s="27"/>
      <c r="LB174" s="27"/>
      <c r="LC174" s="27"/>
      <c r="LD174" s="27"/>
      <c r="LE174" s="27"/>
      <c r="LF174" s="27"/>
      <c r="LG174" s="27"/>
      <c r="LH174" s="27"/>
      <c r="LI174" s="27"/>
      <c r="LJ174" s="27"/>
      <c r="LK174" s="27"/>
      <c r="LL174" s="27"/>
      <c r="LM174" s="27"/>
      <c r="LN174" s="27"/>
      <c r="LO174" s="27"/>
      <c r="LP174" s="27"/>
      <c r="LQ174" s="27"/>
      <c r="LR174" s="27"/>
      <c r="LS174" s="27"/>
      <c r="LT174" s="27"/>
      <c r="LU174" s="27"/>
      <c r="LV174" s="27"/>
      <c r="LW174" s="27"/>
      <c r="LX174" s="27"/>
      <c r="LY174" s="27"/>
      <c r="LZ174" s="27"/>
      <c r="MA174" s="27"/>
      <c r="MB174" s="27"/>
      <c r="MC174" s="27"/>
      <c r="MD174" s="27"/>
      <c r="ME174" s="27"/>
      <c r="MF174" s="27"/>
      <c r="MG174" s="27"/>
      <c r="MH174" s="27"/>
      <c r="MI174" s="27"/>
      <c r="MJ174" s="27"/>
      <c r="MK174" s="27"/>
      <c r="ML174" s="27"/>
      <c r="MM174" s="27"/>
      <c r="MN174" s="27"/>
      <c r="MO174" s="27"/>
      <c r="MP174" s="27"/>
      <c r="MQ174" s="27"/>
      <c r="MR174" s="27"/>
      <c r="MS174" s="27"/>
      <c r="MT174" s="27"/>
      <c r="MU174" s="27"/>
      <c r="MV174" s="27"/>
      <c r="MW174" s="27"/>
      <c r="MX174" s="27"/>
      <c r="MY174" s="27"/>
      <c r="MZ174" s="27"/>
      <c r="NA174" s="27"/>
      <c r="NB174" s="27"/>
      <c r="NC174" s="27"/>
      <c r="ND174" s="27"/>
      <c r="NE174" s="27"/>
      <c r="NF174" s="27"/>
      <c r="NG174" s="27"/>
      <c r="NH174" s="27"/>
      <c r="NI174" s="27"/>
      <c r="NJ174" s="27"/>
      <c r="NK174" s="27"/>
      <c r="NL174" s="27"/>
      <c r="NM174" s="27"/>
      <c r="NN174" s="27"/>
      <c r="NO174" s="27"/>
      <c r="NP174" s="27"/>
      <c r="NQ174" s="27"/>
      <c r="NR174" s="27"/>
      <c r="NS174" s="27"/>
      <c r="NT174" s="27"/>
      <c r="NU174" s="27"/>
      <c r="NV174" s="27"/>
      <c r="NW174" s="27"/>
      <c r="NX174" s="27"/>
      <c r="NY174" s="27"/>
      <c r="NZ174" s="27"/>
    </row>
    <row r="175" spans="1:390" s="11" customFormat="1" ht="66.599999999999994" customHeight="1" x14ac:dyDescent="0.25">
      <c r="A175" s="154">
        <v>171</v>
      </c>
      <c r="B175" s="171" t="s">
        <v>167</v>
      </c>
      <c r="C175" s="171" t="s">
        <v>57</v>
      </c>
      <c r="D175" s="171">
        <v>47255838</v>
      </c>
      <c r="E175" s="171">
        <v>47255838</v>
      </c>
      <c r="F175" s="171">
        <v>600063691</v>
      </c>
      <c r="G175" s="211" t="s">
        <v>585</v>
      </c>
      <c r="H175" s="173" t="s">
        <v>50</v>
      </c>
      <c r="I175" s="173" t="s">
        <v>57</v>
      </c>
      <c r="J175" s="173" t="s">
        <v>348</v>
      </c>
      <c r="K175" s="172" t="s">
        <v>585</v>
      </c>
      <c r="L175" s="204">
        <v>75000000</v>
      </c>
      <c r="M175" s="177">
        <f t="shared" si="6"/>
        <v>52500000</v>
      </c>
      <c r="N175" s="178">
        <v>2023</v>
      </c>
      <c r="O175" s="173">
        <v>2027</v>
      </c>
      <c r="P175" s="181"/>
      <c r="Q175" s="181"/>
      <c r="R175" s="181"/>
      <c r="S175" s="181"/>
      <c r="T175" s="181"/>
      <c r="U175" s="181"/>
      <c r="V175" s="181"/>
      <c r="W175" s="181"/>
      <c r="X175" s="182"/>
      <c r="Y175" s="180" t="s">
        <v>580</v>
      </c>
      <c r="Z175" s="179" t="s">
        <v>438</v>
      </c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7"/>
      <c r="EK175" s="27"/>
      <c r="EL175" s="27"/>
      <c r="EM175" s="27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7"/>
      <c r="FT175" s="27"/>
      <c r="FU175" s="27"/>
      <c r="FV175" s="27"/>
      <c r="FW175" s="27"/>
      <c r="FX175" s="27"/>
      <c r="FY175" s="27"/>
      <c r="FZ175" s="27"/>
      <c r="GA175" s="27"/>
      <c r="GB175" s="27"/>
      <c r="GC175" s="27"/>
      <c r="GD175" s="27"/>
      <c r="GE175" s="27"/>
      <c r="GF175" s="27"/>
      <c r="GG175" s="27"/>
      <c r="GH175" s="27"/>
      <c r="GI175" s="27"/>
      <c r="GJ175" s="27"/>
      <c r="GK175" s="27"/>
      <c r="GL175" s="27"/>
      <c r="GM175" s="27"/>
      <c r="GN175" s="27"/>
      <c r="GO175" s="27"/>
      <c r="GP175" s="27"/>
      <c r="GQ175" s="27"/>
      <c r="GR175" s="27"/>
      <c r="GS175" s="27"/>
      <c r="GT175" s="27"/>
      <c r="GU175" s="27"/>
      <c r="GV175" s="27"/>
      <c r="GW175" s="27"/>
      <c r="GX175" s="27"/>
      <c r="GY175" s="27"/>
      <c r="GZ175" s="27"/>
      <c r="HA175" s="27"/>
      <c r="HB175" s="27"/>
      <c r="HC175" s="27"/>
      <c r="HD175" s="27"/>
      <c r="HE175" s="27"/>
      <c r="HF175" s="27"/>
      <c r="HG175" s="27"/>
      <c r="HH175" s="27"/>
      <c r="HI175" s="27"/>
      <c r="HJ175" s="27"/>
      <c r="HK175" s="27"/>
      <c r="HL175" s="27"/>
      <c r="HM175" s="27"/>
      <c r="HN175" s="27"/>
      <c r="HO175" s="27"/>
      <c r="HP175" s="27"/>
      <c r="HQ175" s="27"/>
      <c r="HR175" s="27"/>
      <c r="HS175" s="27"/>
      <c r="HT175" s="27"/>
      <c r="HU175" s="27"/>
      <c r="HV175" s="27"/>
      <c r="HW175" s="27"/>
      <c r="HX175" s="27"/>
      <c r="HY175" s="27"/>
      <c r="HZ175" s="27"/>
      <c r="IA175" s="27"/>
      <c r="IB175" s="27"/>
      <c r="IC175" s="27"/>
      <c r="ID175" s="27"/>
      <c r="IE175" s="27"/>
      <c r="IF175" s="27"/>
      <c r="IG175" s="27"/>
      <c r="IH175" s="27"/>
      <c r="II175" s="27"/>
      <c r="IJ175" s="27"/>
      <c r="IK175" s="27"/>
      <c r="IL175" s="27"/>
      <c r="IM175" s="27"/>
      <c r="IN175" s="27"/>
      <c r="IO175" s="27"/>
      <c r="IP175" s="27"/>
      <c r="IQ175" s="27"/>
      <c r="IR175" s="27"/>
      <c r="IS175" s="27"/>
      <c r="IT175" s="27"/>
      <c r="IU175" s="27"/>
      <c r="IV175" s="27"/>
      <c r="IW175" s="27"/>
      <c r="IX175" s="27"/>
      <c r="IY175" s="27"/>
      <c r="IZ175" s="27"/>
      <c r="JA175" s="27"/>
      <c r="JB175" s="27"/>
      <c r="JC175" s="27"/>
      <c r="JD175" s="27"/>
      <c r="JE175" s="27"/>
      <c r="JF175" s="27"/>
      <c r="JG175" s="27"/>
      <c r="JH175" s="27"/>
      <c r="JI175" s="27"/>
      <c r="JJ175" s="27"/>
      <c r="JK175" s="27"/>
      <c r="JL175" s="27"/>
      <c r="JM175" s="27"/>
      <c r="JN175" s="27"/>
      <c r="JO175" s="27"/>
      <c r="JP175" s="27"/>
      <c r="JQ175" s="27"/>
      <c r="JR175" s="27"/>
      <c r="JS175" s="27"/>
      <c r="JT175" s="27"/>
      <c r="JU175" s="27"/>
      <c r="JV175" s="27"/>
      <c r="JW175" s="27"/>
      <c r="JX175" s="27"/>
      <c r="JY175" s="27"/>
      <c r="JZ175" s="27"/>
      <c r="KA175" s="27"/>
      <c r="KB175" s="27"/>
      <c r="KC175" s="27"/>
      <c r="KD175" s="27"/>
      <c r="KE175" s="27"/>
      <c r="KF175" s="27"/>
      <c r="KG175" s="27"/>
      <c r="KH175" s="27"/>
      <c r="KI175" s="27"/>
      <c r="KJ175" s="27"/>
      <c r="KK175" s="27"/>
      <c r="KL175" s="27"/>
      <c r="KM175" s="27"/>
      <c r="KN175" s="27"/>
      <c r="KO175" s="27"/>
      <c r="KP175" s="27"/>
      <c r="KQ175" s="27"/>
      <c r="KR175" s="27"/>
      <c r="KS175" s="27"/>
      <c r="KT175" s="27"/>
      <c r="KU175" s="27"/>
      <c r="KV175" s="27"/>
      <c r="KW175" s="27"/>
      <c r="KX175" s="27"/>
      <c r="KY175" s="27"/>
      <c r="KZ175" s="27"/>
      <c r="LA175" s="27"/>
      <c r="LB175" s="27"/>
      <c r="LC175" s="27"/>
      <c r="LD175" s="27"/>
      <c r="LE175" s="27"/>
      <c r="LF175" s="27"/>
      <c r="LG175" s="27"/>
      <c r="LH175" s="27"/>
      <c r="LI175" s="27"/>
      <c r="LJ175" s="27"/>
      <c r="LK175" s="27"/>
      <c r="LL175" s="27"/>
      <c r="LM175" s="27"/>
      <c r="LN175" s="27"/>
      <c r="LO175" s="27"/>
      <c r="LP175" s="27"/>
      <c r="LQ175" s="27"/>
      <c r="LR175" s="27"/>
      <c r="LS175" s="27"/>
      <c r="LT175" s="27"/>
      <c r="LU175" s="27"/>
      <c r="LV175" s="27"/>
      <c r="LW175" s="27"/>
      <c r="LX175" s="27"/>
      <c r="LY175" s="27"/>
      <c r="LZ175" s="27"/>
      <c r="MA175" s="27"/>
      <c r="MB175" s="27"/>
      <c r="MC175" s="27"/>
      <c r="MD175" s="27"/>
      <c r="ME175" s="27"/>
      <c r="MF175" s="27"/>
      <c r="MG175" s="27"/>
      <c r="MH175" s="27"/>
      <c r="MI175" s="27"/>
      <c r="MJ175" s="27"/>
      <c r="MK175" s="27"/>
      <c r="ML175" s="27"/>
      <c r="MM175" s="27"/>
      <c r="MN175" s="27"/>
      <c r="MO175" s="27"/>
      <c r="MP175" s="27"/>
      <c r="MQ175" s="27"/>
      <c r="MR175" s="27"/>
      <c r="MS175" s="27"/>
      <c r="MT175" s="27"/>
      <c r="MU175" s="27"/>
      <c r="MV175" s="27"/>
      <c r="MW175" s="27"/>
      <c r="MX175" s="27"/>
      <c r="MY175" s="27"/>
      <c r="MZ175" s="27"/>
      <c r="NA175" s="27"/>
      <c r="NB175" s="27"/>
      <c r="NC175" s="27"/>
      <c r="ND175" s="27"/>
      <c r="NE175" s="27"/>
      <c r="NF175" s="27"/>
      <c r="NG175" s="27"/>
      <c r="NH175" s="27"/>
      <c r="NI175" s="27"/>
      <c r="NJ175" s="27"/>
      <c r="NK175" s="27"/>
      <c r="NL175" s="27"/>
      <c r="NM175" s="27"/>
      <c r="NN175" s="27"/>
      <c r="NO175" s="27"/>
      <c r="NP175" s="27"/>
      <c r="NQ175" s="27"/>
      <c r="NR175" s="27"/>
      <c r="NS175" s="27"/>
      <c r="NT175" s="27"/>
      <c r="NU175" s="27"/>
      <c r="NV175" s="27"/>
      <c r="NW175" s="27"/>
      <c r="NX175" s="27"/>
      <c r="NY175" s="27"/>
      <c r="NZ175" s="27"/>
    </row>
    <row r="176" spans="1:390" s="11" customFormat="1" ht="67.95" customHeight="1" x14ac:dyDescent="0.25">
      <c r="A176" s="154">
        <v>172</v>
      </c>
      <c r="B176" s="171" t="s">
        <v>167</v>
      </c>
      <c r="C176" s="171" t="s">
        <v>57</v>
      </c>
      <c r="D176" s="171">
        <v>47255838</v>
      </c>
      <c r="E176" s="171">
        <v>47255838</v>
      </c>
      <c r="F176" s="171">
        <v>600063691</v>
      </c>
      <c r="G176" s="213" t="s">
        <v>667</v>
      </c>
      <c r="H176" s="173" t="s">
        <v>50</v>
      </c>
      <c r="I176" s="173" t="s">
        <v>57</v>
      </c>
      <c r="J176" s="173" t="s">
        <v>57</v>
      </c>
      <c r="K176" s="175" t="s">
        <v>586</v>
      </c>
      <c r="L176" s="176">
        <v>30000000</v>
      </c>
      <c r="M176" s="177">
        <f t="shared" si="6"/>
        <v>21000000</v>
      </c>
      <c r="N176" s="178">
        <v>2023</v>
      </c>
      <c r="O176" s="173">
        <v>2027</v>
      </c>
      <c r="P176" s="179" t="s">
        <v>59</v>
      </c>
      <c r="Q176" s="179"/>
      <c r="R176" s="179"/>
      <c r="S176" s="179" t="s">
        <v>59</v>
      </c>
      <c r="T176" s="179"/>
      <c r="U176" s="179"/>
      <c r="V176" s="179"/>
      <c r="W176" s="179"/>
      <c r="X176" s="179"/>
      <c r="Y176" s="180" t="s">
        <v>580</v>
      </c>
      <c r="Z176" s="179" t="s">
        <v>438</v>
      </c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  <c r="GG176" s="27"/>
      <c r="GH176" s="27"/>
      <c r="GI176" s="27"/>
      <c r="GJ176" s="27"/>
      <c r="GK176" s="27"/>
      <c r="GL176" s="27"/>
      <c r="GM176" s="27"/>
      <c r="GN176" s="27"/>
      <c r="GO176" s="27"/>
      <c r="GP176" s="27"/>
      <c r="GQ176" s="27"/>
      <c r="GR176" s="27"/>
      <c r="GS176" s="27"/>
      <c r="GT176" s="27"/>
      <c r="GU176" s="27"/>
      <c r="GV176" s="27"/>
      <c r="GW176" s="27"/>
      <c r="GX176" s="27"/>
      <c r="GY176" s="27"/>
      <c r="GZ176" s="27"/>
      <c r="HA176" s="27"/>
      <c r="HB176" s="27"/>
      <c r="HC176" s="27"/>
      <c r="HD176" s="27"/>
      <c r="HE176" s="27"/>
      <c r="HF176" s="27"/>
      <c r="HG176" s="27"/>
      <c r="HH176" s="27"/>
      <c r="HI176" s="27"/>
      <c r="HJ176" s="27"/>
      <c r="HK176" s="27"/>
      <c r="HL176" s="27"/>
      <c r="HM176" s="27"/>
      <c r="HN176" s="27"/>
      <c r="HO176" s="27"/>
      <c r="HP176" s="27"/>
      <c r="HQ176" s="27"/>
      <c r="HR176" s="27"/>
      <c r="HS176" s="27"/>
      <c r="HT176" s="27"/>
      <c r="HU176" s="27"/>
      <c r="HV176" s="27"/>
      <c r="HW176" s="27"/>
      <c r="HX176" s="27"/>
      <c r="HY176" s="27"/>
      <c r="HZ176" s="27"/>
      <c r="IA176" s="27"/>
      <c r="IB176" s="27"/>
      <c r="IC176" s="27"/>
      <c r="ID176" s="27"/>
      <c r="IE176" s="27"/>
      <c r="IF176" s="27"/>
      <c r="IG176" s="27"/>
      <c r="IH176" s="27"/>
      <c r="II176" s="27"/>
      <c r="IJ176" s="27"/>
      <c r="IK176" s="27"/>
      <c r="IL176" s="27"/>
      <c r="IM176" s="27"/>
      <c r="IN176" s="27"/>
      <c r="IO176" s="27"/>
      <c r="IP176" s="27"/>
      <c r="IQ176" s="27"/>
      <c r="IR176" s="27"/>
      <c r="IS176" s="27"/>
      <c r="IT176" s="27"/>
      <c r="IU176" s="27"/>
      <c r="IV176" s="27"/>
      <c r="IW176" s="27"/>
      <c r="IX176" s="27"/>
      <c r="IY176" s="27"/>
      <c r="IZ176" s="27"/>
      <c r="JA176" s="27"/>
      <c r="JB176" s="27"/>
      <c r="JC176" s="27"/>
      <c r="JD176" s="27"/>
      <c r="JE176" s="27"/>
      <c r="JF176" s="27"/>
      <c r="JG176" s="27"/>
      <c r="JH176" s="27"/>
      <c r="JI176" s="27"/>
      <c r="JJ176" s="27"/>
      <c r="JK176" s="27"/>
      <c r="JL176" s="27"/>
      <c r="JM176" s="27"/>
      <c r="JN176" s="27"/>
      <c r="JO176" s="27"/>
      <c r="JP176" s="27"/>
      <c r="JQ176" s="27"/>
      <c r="JR176" s="27"/>
      <c r="JS176" s="27"/>
      <c r="JT176" s="27"/>
      <c r="JU176" s="27"/>
      <c r="JV176" s="27"/>
      <c r="JW176" s="27"/>
      <c r="JX176" s="27"/>
      <c r="JY176" s="27"/>
      <c r="JZ176" s="27"/>
      <c r="KA176" s="27"/>
      <c r="KB176" s="27"/>
      <c r="KC176" s="27"/>
      <c r="KD176" s="27"/>
      <c r="KE176" s="27"/>
      <c r="KF176" s="27"/>
      <c r="KG176" s="27"/>
      <c r="KH176" s="27"/>
      <c r="KI176" s="27"/>
      <c r="KJ176" s="27"/>
      <c r="KK176" s="27"/>
      <c r="KL176" s="27"/>
      <c r="KM176" s="27"/>
      <c r="KN176" s="27"/>
      <c r="KO176" s="27"/>
      <c r="KP176" s="27"/>
      <c r="KQ176" s="27"/>
      <c r="KR176" s="27"/>
      <c r="KS176" s="27"/>
      <c r="KT176" s="27"/>
      <c r="KU176" s="27"/>
      <c r="KV176" s="27"/>
      <c r="KW176" s="27"/>
      <c r="KX176" s="27"/>
      <c r="KY176" s="27"/>
      <c r="KZ176" s="27"/>
      <c r="LA176" s="27"/>
      <c r="LB176" s="27"/>
      <c r="LC176" s="27"/>
      <c r="LD176" s="27"/>
      <c r="LE176" s="27"/>
      <c r="LF176" s="27"/>
      <c r="LG176" s="27"/>
      <c r="LH176" s="27"/>
      <c r="LI176" s="27"/>
      <c r="LJ176" s="27"/>
      <c r="LK176" s="27"/>
      <c r="LL176" s="27"/>
      <c r="LM176" s="27"/>
      <c r="LN176" s="27"/>
      <c r="LO176" s="27"/>
      <c r="LP176" s="27"/>
      <c r="LQ176" s="27"/>
      <c r="LR176" s="27"/>
      <c r="LS176" s="27"/>
      <c r="LT176" s="27"/>
      <c r="LU176" s="27"/>
      <c r="LV176" s="27"/>
      <c r="LW176" s="27"/>
      <c r="LX176" s="27"/>
      <c r="LY176" s="27"/>
      <c r="LZ176" s="27"/>
      <c r="MA176" s="27"/>
      <c r="MB176" s="27"/>
      <c r="MC176" s="27"/>
      <c r="MD176" s="27"/>
      <c r="ME176" s="27"/>
      <c r="MF176" s="27"/>
      <c r="MG176" s="27"/>
      <c r="MH176" s="27"/>
      <c r="MI176" s="27"/>
      <c r="MJ176" s="27"/>
      <c r="MK176" s="27"/>
      <c r="ML176" s="27"/>
      <c r="MM176" s="27"/>
      <c r="MN176" s="27"/>
      <c r="MO176" s="27"/>
      <c r="MP176" s="27"/>
      <c r="MQ176" s="27"/>
      <c r="MR176" s="27"/>
      <c r="MS176" s="27"/>
      <c r="MT176" s="27"/>
      <c r="MU176" s="27"/>
      <c r="MV176" s="27"/>
      <c r="MW176" s="27"/>
      <c r="MX176" s="27"/>
      <c r="MY176" s="27"/>
      <c r="MZ176" s="27"/>
      <c r="NA176" s="27"/>
      <c r="NB176" s="27"/>
      <c r="NC176" s="27"/>
      <c r="ND176" s="27"/>
      <c r="NE176" s="27"/>
      <c r="NF176" s="27"/>
      <c r="NG176" s="27"/>
      <c r="NH176" s="27"/>
      <c r="NI176" s="27"/>
      <c r="NJ176" s="27"/>
      <c r="NK176" s="27"/>
      <c r="NL176" s="27"/>
      <c r="NM176" s="27"/>
      <c r="NN176" s="27"/>
      <c r="NO176" s="27"/>
      <c r="NP176" s="27"/>
      <c r="NQ176" s="27"/>
      <c r="NR176" s="27"/>
      <c r="NS176" s="27"/>
      <c r="NT176" s="27"/>
      <c r="NU176" s="27"/>
      <c r="NV176" s="27"/>
      <c r="NW176" s="27"/>
      <c r="NX176" s="27"/>
      <c r="NY176" s="27"/>
      <c r="NZ176" s="27"/>
    </row>
    <row r="177" spans="1:390" s="11" customFormat="1" ht="30.6" x14ac:dyDescent="0.25">
      <c r="A177" s="31">
        <v>173</v>
      </c>
      <c r="B177" s="171" t="s">
        <v>167</v>
      </c>
      <c r="C177" s="171" t="s">
        <v>57</v>
      </c>
      <c r="D177" s="171">
        <v>47255838</v>
      </c>
      <c r="E177" s="171">
        <v>47255838</v>
      </c>
      <c r="F177" s="171">
        <v>600063691</v>
      </c>
      <c r="G177" s="213" t="s">
        <v>587</v>
      </c>
      <c r="H177" s="173" t="s">
        <v>50</v>
      </c>
      <c r="I177" s="173" t="s">
        <v>57</v>
      </c>
      <c r="J177" s="173" t="s">
        <v>57</v>
      </c>
      <c r="K177" s="175" t="s">
        <v>587</v>
      </c>
      <c r="L177" s="176">
        <v>30000000</v>
      </c>
      <c r="M177" s="177">
        <f t="shared" si="6"/>
        <v>21000000</v>
      </c>
      <c r="N177" s="178">
        <v>2022</v>
      </c>
      <c r="O177" s="173">
        <v>2027</v>
      </c>
      <c r="P177" s="179"/>
      <c r="Q177" s="179"/>
      <c r="R177" s="179"/>
      <c r="S177" s="179"/>
      <c r="T177" s="179"/>
      <c r="U177" s="179"/>
      <c r="V177" s="179"/>
      <c r="W177" s="179"/>
      <c r="X177" s="179"/>
      <c r="Y177" s="180" t="s">
        <v>580</v>
      </c>
      <c r="Z177" s="179" t="s">
        <v>438</v>
      </c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  <c r="GG177" s="27"/>
      <c r="GH177" s="27"/>
      <c r="GI177" s="27"/>
      <c r="GJ177" s="27"/>
      <c r="GK177" s="27"/>
      <c r="GL177" s="27"/>
      <c r="GM177" s="27"/>
      <c r="GN177" s="27"/>
      <c r="GO177" s="27"/>
      <c r="GP177" s="27"/>
      <c r="GQ177" s="27"/>
      <c r="GR177" s="27"/>
      <c r="GS177" s="27"/>
      <c r="GT177" s="27"/>
      <c r="GU177" s="27"/>
      <c r="GV177" s="27"/>
      <c r="GW177" s="27"/>
      <c r="GX177" s="27"/>
      <c r="GY177" s="27"/>
      <c r="GZ177" s="27"/>
      <c r="HA177" s="27"/>
      <c r="HB177" s="27"/>
      <c r="HC177" s="27"/>
      <c r="HD177" s="27"/>
      <c r="HE177" s="27"/>
      <c r="HF177" s="27"/>
      <c r="HG177" s="27"/>
      <c r="HH177" s="27"/>
      <c r="HI177" s="27"/>
      <c r="HJ177" s="27"/>
      <c r="HK177" s="27"/>
      <c r="HL177" s="27"/>
      <c r="HM177" s="27"/>
      <c r="HN177" s="27"/>
      <c r="HO177" s="27"/>
      <c r="HP177" s="27"/>
      <c r="HQ177" s="27"/>
      <c r="HR177" s="27"/>
      <c r="HS177" s="27"/>
      <c r="HT177" s="27"/>
      <c r="HU177" s="27"/>
      <c r="HV177" s="27"/>
      <c r="HW177" s="27"/>
      <c r="HX177" s="27"/>
      <c r="HY177" s="27"/>
      <c r="HZ177" s="27"/>
      <c r="IA177" s="27"/>
      <c r="IB177" s="27"/>
      <c r="IC177" s="27"/>
      <c r="ID177" s="27"/>
      <c r="IE177" s="27"/>
      <c r="IF177" s="27"/>
      <c r="IG177" s="27"/>
      <c r="IH177" s="27"/>
      <c r="II177" s="27"/>
      <c r="IJ177" s="27"/>
      <c r="IK177" s="27"/>
      <c r="IL177" s="27"/>
      <c r="IM177" s="27"/>
      <c r="IN177" s="27"/>
      <c r="IO177" s="27"/>
      <c r="IP177" s="27"/>
      <c r="IQ177" s="27"/>
      <c r="IR177" s="27"/>
      <c r="IS177" s="27"/>
      <c r="IT177" s="27"/>
      <c r="IU177" s="27"/>
      <c r="IV177" s="27"/>
      <c r="IW177" s="27"/>
      <c r="IX177" s="27"/>
      <c r="IY177" s="27"/>
      <c r="IZ177" s="27"/>
      <c r="JA177" s="27"/>
      <c r="JB177" s="27"/>
      <c r="JC177" s="27"/>
      <c r="JD177" s="27"/>
      <c r="JE177" s="27"/>
      <c r="JF177" s="27"/>
      <c r="JG177" s="27"/>
      <c r="JH177" s="27"/>
      <c r="JI177" s="27"/>
      <c r="JJ177" s="27"/>
      <c r="JK177" s="27"/>
      <c r="JL177" s="27"/>
      <c r="JM177" s="27"/>
      <c r="JN177" s="27"/>
      <c r="JO177" s="27"/>
      <c r="JP177" s="27"/>
      <c r="JQ177" s="27"/>
      <c r="JR177" s="27"/>
      <c r="JS177" s="27"/>
      <c r="JT177" s="27"/>
      <c r="JU177" s="27"/>
      <c r="JV177" s="27"/>
      <c r="JW177" s="27"/>
      <c r="JX177" s="27"/>
      <c r="JY177" s="27"/>
      <c r="JZ177" s="27"/>
      <c r="KA177" s="27"/>
      <c r="KB177" s="27"/>
      <c r="KC177" s="27"/>
      <c r="KD177" s="27"/>
      <c r="KE177" s="27"/>
      <c r="KF177" s="27"/>
      <c r="KG177" s="27"/>
      <c r="KH177" s="27"/>
      <c r="KI177" s="27"/>
      <c r="KJ177" s="27"/>
      <c r="KK177" s="27"/>
      <c r="KL177" s="27"/>
      <c r="KM177" s="27"/>
      <c r="KN177" s="27"/>
      <c r="KO177" s="27"/>
      <c r="KP177" s="27"/>
      <c r="KQ177" s="27"/>
      <c r="KR177" s="27"/>
      <c r="KS177" s="27"/>
      <c r="KT177" s="27"/>
      <c r="KU177" s="27"/>
      <c r="KV177" s="27"/>
      <c r="KW177" s="27"/>
      <c r="KX177" s="27"/>
      <c r="KY177" s="27"/>
      <c r="KZ177" s="27"/>
      <c r="LA177" s="27"/>
      <c r="LB177" s="27"/>
      <c r="LC177" s="27"/>
      <c r="LD177" s="27"/>
      <c r="LE177" s="27"/>
      <c r="LF177" s="27"/>
      <c r="LG177" s="27"/>
      <c r="LH177" s="27"/>
      <c r="LI177" s="27"/>
      <c r="LJ177" s="27"/>
      <c r="LK177" s="27"/>
      <c r="LL177" s="27"/>
      <c r="LM177" s="27"/>
      <c r="LN177" s="27"/>
      <c r="LO177" s="27"/>
      <c r="LP177" s="27"/>
      <c r="LQ177" s="27"/>
      <c r="LR177" s="27"/>
      <c r="LS177" s="27"/>
      <c r="LT177" s="27"/>
      <c r="LU177" s="27"/>
      <c r="LV177" s="27"/>
      <c r="LW177" s="27"/>
      <c r="LX177" s="27"/>
      <c r="LY177" s="27"/>
      <c r="LZ177" s="27"/>
      <c r="MA177" s="27"/>
      <c r="MB177" s="27"/>
      <c r="MC177" s="27"/>
      <c r="MD177" s="27"/>
      <c r="ME177" s="27"/>
      <c r="MF177" s="27"/>
      <c r="MG177" s="27"/>
      <c r="MH177" s="27"/>
      <c r="MI177" s="27"/>
      <c r="MJ177" s="27"/>
      <c r="MK177" s="27"/>
      <c r="ML177" s="27"/>
      <c r="MM177" s="27"/>
      <c r="MN177" s="27"/>
      <c r="MO177" s="27"/>
      <c r="MP177" s="27"/>
      <c r="MQ177" s="27"/>
      <c r="MR177" s="27"/>
      <c r="MS177" s="27"/>
      <c r="MT177" s="27"/>
      <c r="MU177" s="27"/>
      <c r="MV177" s="27"/>
      <c r="MW177" s="27"/>
      <c r="MX177" s="27"/>
      <c r="MY177" s="27"/>
      <c r="MZ177" s="27"/>
      <c r="NA177" s="27"/>
      <c r="NB177" s="27"/>
      <c r="NC177" s="27"/>
      <c r="ND177" s="27"/>
      <c r="NE177" s="27"/>
      <c r="NF177" s="27"/>
      <c r="NG177" s="27"/>
      <c r="NH177" s="27"/>
      <c r="NI177" s="27"/>
      <c r="NJ177" s="27"/>
      <c r="NK177" s="27"/>
      <c r="NL177" s="27"/>
      <c r="NM177" s="27"/>
      <c r="NN177" s="27"/>
      <c r="NO177" s="27"/>
      <c r="NP177" s="27"/>
      <c r="NQ177" s="27"/>
      <c r="NR177" s="27"/>
      <c r="NS177" s="27"/>
      <c r="NT177" s="27"/>
      <c r="NU177" s="27"/>
      <c r="NV177" s="27"/>
      <c r="NW177" s="27"/>
      <c r="NX177" s="27"/>
      <c r="NY177" s="27"/>
      <c r="NZ177" s="27"/>
    </row>
    <row r="178" spans="1:390" s="11" customFormat="1" ht="31.2" customHeight="1" x14ac:dyDescent="0.25">
      <c r="A178" s="154">
        <v>174</v>
      </c>
      <c r="B178" s="171" t="s">
        <v>167</v>
      </c>
      <c r="C178" s="171" t="s">
        <v>57</v>
      </c>
      <c r="D178" s="171">
        <v>47255838</v>
      </c>
      <c r="E178" s="171">
        <v>47255838</v>
      </c>
      <c r="F178" s="171">
        <v>600063691</v>
      </c>
      <c r="G178" s="211" t="s">
        <v>588</v>
      </c>
      <c r="H178" s="173" t="s">
        <v>50</v>
      </c>
      <c r="I178" s="173" t="s">
        <v>57</v>
      </c>
      <c r="J178" s="173" t="s">
        <v>57</v>
      </c>
      <c r="K178" s="172" t="s">
        <v>588</v>
      </c>
      <c r="L178" s="204">
        <v>15000000</v>
      </c>
      <c r="M178" s="177">
        <f t="shared" si="6"/>
        <v>10500000</v>
      </c>
      <c r="N178" s="178">
        <v>2023</v>
      </c>
      <c r="O178" s="173">
        <v>2027</v>
      </c>
      <c r="P178" s="181"/>
      <c r="Q178" s="181"/>
      <c r="R178" s="181"/>
      <c r="S178" s="181"/>
      <c r="T178" s="181"/>
      <c r="U178" s="181"/>
      <c r="V178" s="181"/>
      <c r="W178" s="181"/>
      <c r="X178" s="182"/>
      <c r="Y178" s="182" t="s">
        <v>438</v>
      </c>
      <c r="Z178" s="179" t="s">
        <v>438</v>
      </c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  <c r="HE178" s="27"/>
      <c r="HF178" s="27"/>
      <c r="HG178" s="27"/>
      <c r="HH178" s="27"/>
      <c r="HI178" s="27"/>
      <c r="HJ178" s="27"/>
      <c r="HK178" s="27"/>
      <c r="HL178" s="27"/>
      <c r="HM178" s="27"/>
      <c r="HN178" s="27"/>
      <c r="HO178" s="27"/>
      <c r="HP178" s="27"/>
      <c r="HQ178" s="27"/>
      <c r="HR178" s="27"/>
      <c r="HS178" s="27"/>
      <c r="HT178" s="27"/>
      <c r="HU178" s="27"/>
      <c r="HV178" s="27"/>
      <c r="HW178" s="27"/>
      <c r="HX178" s="27"/>
      <c r="HY178" s="27"/>
      <c r="HZ178" s="27"/>
      <c r="IA178" s="27"/>
      <c r="IB178" s="27"/>
      <c r="IC178" s="27"/>
      <c r="ID178" s="27"/>
      <c r="IE178" s="27"/>
      <c r="IF178" s="27"/>
      <c r="IG178" s="27"/>
      <c r="IH178" s="27"/>
      <c r="II178" s="27"/>
      <c r="IJ178" s="27"/>
      <c r="IK178" s="27"/>
      <c r="IL178" s="27"/>
      <c r="IM178" s="27"/>
      <c r="IN178" s="27"/>
      <c r="IO178" s="27"/>
      <c r="IP178" s="27"/>
      <c r="IQ178" s="27"/>
      <c r="IR178" s="27"/>
      <c r="IS178" s="27"/>
      <c r="IT178" s="27"/>
      <c r="IU178" s="27"/>
      <c r="IV178" s="27"/>
      <c r="IW178" s="27"/>
      <c r="IX178" s="27"/>
      <c r="IY178" s="27"/>
      <c r="IZ178" s="27"/>
      <c r="JA178" s="27"/>
      <c r="JB178" s="27"/>
      <c r="JC178" s="27"/>
      <c r="JD178" s="27"/>
      <c r="JE178" s="27"/>
      <c r="JF178" s="27"/>
      <c r="JG178" s="27"/>
      <c r="JH178" s="27"/>
      <c r="JI178" s="27"/>
      <c r="JJ178" s="27"/>
      <c r="JK178" s="27"/>
      <c r="JL178" s="27"/>
      <c r="JM178" s="27"/>
      <c r="JN178" s="27"/>
      <c r="JO178" s="27"/>
      <c r="JP178" s="27"/>
      <c r="JQ178" s="27"/>
      <c r="JR178" s="27"/>
      <c r="JS178" s="27"/>
      <c r="JT178" s="27"/>
      <c r="JU178" s="27"/>
      <c r="JV178" s="27"/>
      <c r="JW178" s="27"/>
      <c r="JX178" s="27"/>
      <c r="JY178" s="27"/>
      <c r="JZ178" s="27"/>
      <c r="KA178" s="27"/>
      <c r="KB178" s="27"/>
      <c r="KC178" s="27"/>
      <c r="KD178" s="27"/>
      <c r="KE178" s="27"/>
      <c r="KF178" s="27"/>
      <c r="KG178" s="27"/>
      <c r="KH178" s="27"/>
      <c r="KI178" s="27"/>
      <c r="KJ178" s="27"/>
      <c r="KK178" s="27"/>
      <c r="KL178" s="27"/>
      <c r="KM178" s="27"/>
      <c r="KN178" s="27"/>
      <c r="KO178" s="27"/>
      <c r="KP178" s="27"/>
      <c r="KQ178" s="27"/>
      <c r="KR178" s="27"/>
      <c r="KS178" s="27"/>
      <c r="KT178" s="27"/>
      <c r="KU178" s="27"/>
      <c r="KV178" s="27"/>
      <c r="KW178" s="27"/>
      <c r="KX178" s="27"/>
      <c r="KY178" s="27"/>
      <c r="KZ178" s="27"/>
      <c r="LA178" s="27"/>
      <c r="LB178" s="27"/>
      <c r="LC178" s="27"/>
      <c r="LD178" s="27"/>
      <c r="LE178" s="27"/>
      <c r="LF178" s="27"/>
      <c r="LG178" s="27"/>
      <c r="LH178" s="27"/>
      <c r="LI178" s="27"/>
      <c r="LJ178" s="27"/>
      <c r="LK178" s="27"/>
      <c r="LL178" s="27"/>
      <c r="LM178" s="27"/>
      <c r="LN178" s="27"/>
      <c r="LO178" s="27"/>
      <c r="LP178" s="27"/>
      <c r="LQ178" s="27"/>
      <c r="LR178" s="27"/>
      <c r="LS178" s="27"/>
      <c r="LT178" s="27"/>
      <c r="LU178" s="27"/>
      <c r="LV178" s="27"/>
      <c r="LW178" s="27"/>
      <c r="LX178" s="27"/>
      <c r="LY178" s="27"/>
      <c r="LZ178" s="27"/>
      <c r="MA178" s="27"/>
      <c r="MB178" s="27"/>
      <c r="MC178" s="27"/>
      <c r="MD178" s="27"/>
      <c r="ME178" s="27"/>
      <c r="MF178" s="27"/>
      <c r="MG178" s="27"/>
      <c r="MH178" s="27"/>
      <c r="MI178" s="27"/>
      <c r="MJ178" s="27"/>
      <c r="MK178" s="27"/>
      <c r="ML178" s="27"/>
      <c r="MM178" s="27"/>
      <c r="MN178" s="27"/>
      <c r="MO178" s="27"/>
      <c r="MP178" s="27"/>
      <c r="MQ178" s="27"/>
      <c r="MR178" s="27"/>
      <c r="MS178" s="27"/>
      <c r="MT178" s="27"/>
      <c r="MU178" s="27"/>
      <c r="MV178" s="27"/>
      <c r="MW178" s="27"/>
      <c r="MX178" s="27"/>
      <c r="MY178" s="27"/>
      <c r="MZ178" s="27"/>
      <c r="NA178" s="27"/>
      <c r="NB178" s="27"/>
      <c r="NC178" s="27"/>
      <c r="ND178" s="27"/>
      <c r="NE178" s="27"/>
      <c r="NF178" s="27"/>
      <c r="NG178" s="27"/>
      <c r="NH178" s="27"/>
      <c r="NI178" s="27"/>
      <c r="NJ178" s="27"/>
      <c r="NK178" s="27"/>
      <c r="NL178" s="27"/>
      <c r="NM178" s="27"/>
      <c r="NN178" s="27"/>
      <c r="NO178" s="27"/>
      <c r="NP178" s="27"/>
      <c r="NQ178" s="27"/>
      <c r="NR178" s="27"/>
      <c r="NS178" s="27"/>
      <c r="NT178" s="27"/>
      <c r="NU178" s="27"/>
      <c r="NV178" s="27"/>
      <c r="NW178" s="27"/>
      <c r="NX178" s="27"/>
      <c r="NY178" s="27"/>
      <c r="NZ178" s="27"/>
    </row>
    <row r="179" spans="1:390" s="11" customFormat="1" ht="69" customHeight="1" x14ac:dyDescent="0.25">
      <c r="A179" s="154">
        <v>175</v>
      </c>
      <c r="B179" s="171" t="s">
        <v>167</v>
      </c>
      <c r="C179" s="171" t="s">
        <v>57</v>
      </c>
      <c r="D179" s="171">
        <v>47255838</v>
      </c>
      <c r="E179" s="171">
        <v>47255838</v>
      </c>
      <c r="F179" s="171">
        <v>600063691</v>
      </c>
      <c r="G179" s="211" t="s">
        <v>589</v>
      </c>
      <c r="H179" s="173" t="s">
        <v>50</v>
      </c>
      <c r="I179" s="173" t="s">
        <v>57</v>
      </c>
      <c r="J179" s="173" t="s">
        <v>57</v>
      </c>
      <c r="K179" s="172" t="s">
        <v>589</v>
      </c>
      <c r="L179" s="204">
        <v>1500000</v>
      </c>
      <c r="M179" s="177">
        <f t="shared" si="6"/>
        <v>1050000</v>
      </c>
      <c r="N179" s="178">
        <v>2022</v>
      </c>
      <c r="O179" s="173">
        <v>2027</v>
      </c>
      <c r="P179" s="181"/>
      <c r="Q179" s="181"/>
      <c r="R179" s="181"/>
      <c r="S179" s="181"/>
      <c r="T179" s="181"/>
      <c r="U179" s="181"/>
      <c r="V179" s="181"/>
      <c r="W179" s="181"/>
      <c r="X179" s="182"/>
      <c r="Y179" s="182" t="s">
        <v>438</v>
      </c>
      <c r="Z179" s="179" t="s">
        <v>438</v>
      </c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  <c r="GG179" s="27"/>
      <c r="GH179" s="27"/>
      <c r="GI179" s="27"/>
      <c r="GJ179" s="27"/>
      <c r="GK179" s="27"/>
      <c r="GL179" s="27"/>
      <c r="GM179" s="27"/>
      <c r="GN179" s="27"/>
      <c r="GO179" s="27"/>
      <c r="GP179" s="27"/>
      <c r="GQ179" s="27"/>
      <c r="GR179" s="27"/>
      <c r="GS179" s="27"/>
      <c r="GT179" s="27"/>
      <c r="GU179" s="27"/>
      <c r="GV179" s="27"/>
      <c r="GW179" s="27"/>
      <c r="GX179" s="27"/>
      <c r="GY179" s="27"/>
      <c r="GZ179" s="27"/>
      <c r="HA179" s="27"/>
      <c r="HB179" s="27"/>
      <c r="HC179" s="27"/>
      <c r="HD179" s="27"/>
      <c r="HE179" s="27"/>
      <c r="HF179" s="27"/>
      <c r="HG179" s="27"/>
      <c r="HH179" s="27"/>
      <c r="HI179" s="27"/>
      <c r="HJ179" s="27"/>
      <c r="HK179" s="27"/>
      <c r="HL179" s="27"/>
      <c r="HM179" s="27"/>
      <c r="HN179" s="27"/>
      <c r="HO179" s="27"/>
      <c r="HP179" s="27"/>
      <c r="HQ179" s="27"/>
      <c r="HR179" s="27"/>
      <c r="HS179" s="27"/>
      <c r="HT179" s="27"/>
      <c r="HU179" s="27"/>
      <c r="HV179" s="27"/>
      <c r="HW179" s="27"/>
      <c r="HX179" s="27"/>
      <c r="HY179" s="27"/>
      <c r="HZ179" s="27"/>
      <c r="IA179" s="27"/>
      <c r="IB179" s="27"/>
      <c r="IC179" s="27"/>
      <c r="ID179" s="27"/>
      <c r="IE179" s="27"/>
      <c r="IF179" s="27"/>
      <c r="IG179" s="27"/>
      <c r="IH179" s="27"/>
      <c r="II179" s="27"/>
      <c r="IJ179" s="27"/>
      <c r="IK179" s="27"/>
      <c r="IL179" s="27"/>
      <c r="IM179" s="27"/>
      <c r="IN179" s="27"/>
      <c r="IO179" s="27"/>
      <c r="IP179" s="27"/>
      <c r="IQ179" s="27"/>
      <c r="IR179" s="27"/>
      <c r="IS179" s="27"/>
      <c r="IT179" s="27"/>
      <c r="IU179" s="27"/>
      <c r="IV179" s="27"/>
      <c r="IW179" s="27"/>
      <c r="IX179" s="27"/>
      <c r="IY179" s="27"/>
      <c r="IZ179" s="27"/>
      <c r="JA179" s="27"/>
      <c r="JB179" s="27"/>
      <c r="JC179" s="27"/>
      <c r="JD179" s="27"/>
      <c r="JE179" s="27"/>
      <c r="JF179" s="27"/>
      <c r="JG179" s="27"/>
      <c r="JH179" s="27"/>
      <c r="JI179" s="27"/>
      <c r="JJ179" s="27"/>
      <c r="JK179" s="27"/>
      <c r="JL179" s="27"/>
      <c r="JM179" s="27"/>
      <c r="JN179" s="27"/>
      <c r="JO179" s="27"/>
      <c r="JP179" s="27"/>
      <c r="JQ179" s="27"/>
      <c r="JR179" s="27"/>
      <c r="JS179" s="27"/>
      <c r="JT179" s="27"/>
      <c r="JU179" s="27"/>
      <c r="JV179" s="27"/>
      <c r="JW179" s="27"/>
      <c r="JX179" s="27"/>
      <c r="JY179" s="27"/>
      <c r="JZ179" s="27"/>
      <c r="KA179" s="27"/>
      <c r="KB179" s="27"/>
      <c r="KC179" s="27"/>
      <c r="KD179" s="27"/>
      <c r="KE179" s="27"/>
      <c r="KF179" s="27"/>
      <c r="KG179" s="27"/>
      <c r="KH179" s="27"/>
      <c r="KI179" s="27"/>
      <c r="KJ179" s="27"/>
      <c r="KK179" s="27"/>
      <c r="KL179" s="27"/>
      <c r="KM179" s="27"/>
      <c r="KN179" s="27"/>
      <c r="KO179" s="27"/>
      <c r="KP179" s="27"/>
      <c r="KQ179" s="27"/>
      <c r="KR179" s="27"/>
      <c r="KS179" s="27"/>
      <c r="KT179" s="27"/>
      <c r="KU179" s="27"/>
      <c r="KV179" s="27"/>
      <c r="KW179" s="27"/>
      <c r="KX179" s="27"/>
      <c r="KY179" s="27"/>
      <c r="KZ179" s="27"/>
      <c r="LA179" s="27"/>
      <c r="LB179" s="27"/>
      <c r="LC179" s="27"/>
      <c r="LD179" s="27"/>
      <c r="LE179" s="27"/>
      <c r="LF179" s="27"/>
      <c r="LG179" s="27"/>
      <c r="LH179" s="27"/>
      <c r="LI179" s="27"/>
      <c r="LJ179" s="27"/>
      <c r="LK179" s="27"/>
      <c r="LL179" s="27"/>
      <c r="LM179" s="27"/>
      <c r="LN179" s="27"/>
      <c r="LO179" s="27"/>
      <c r="LP179" s="27"/>
      <c r="LQ179" s="27"/>
      <c r="LR179" s="27"/>
      <c r="LS179" s="27"/>
      <c r="LT179" s="27"/>
      <c r="LU179" s="27"/>
      <c r="LV179" s="27"/>
      <c r="LW179" s="27"/>
      <c r="LX179" s="27"/>
      <c r="LY179" s="27"/>
      <c r="LZ179" s="27"/>
      <c r="MA179" s="27"/>
      <c r="MB179" s="27"/>
      <c r="MC179" s="27"/>
      <c r="MD179" s="27"/>
      <c r="ME179" s="27"/>
      <c r="MF179" s="27"/>
      <c r="MG179" s="27"/>
      <c r="MH179" s="27"/>
      <c r="MI179" s="27"/>
      <c r="MJ179" s="27"/>
      <c r="MK179" s="27"/>
      <c r="ML179" s="27"/>
      <c r="MM179" s="27"/>
      <c r="MN179" s="27"/>
      <c r="MO179" s="27"/>
      <c r="MP179" s="27"/>
      <c r="MQ179" s="27"/>
      <c r="MR179" s="27"/>
      <c r="MS179" s="27"/>
      <c r="MT179" s="27"/>
      <c r="MU179" s="27"/>
      <c r="MV179" s="27"/>
      <c r="MW179" s="27"/>
      <c r="MX179" s="27"/>
      <c r="MY179" s="27"/>
      <c r="MZ179" s="27"/>
      <c r="NA179" s="27"/>
      <c r="NB179" s="27"/>
      <c r="NC179" s="27"/>
      <c r="ND179" s="27"/>
      <c r="NE179" s="27"/>
      <c r="NF179" s="27"/>
      <c r="NG179" s="27"/>
      <c r="NH179" s="27"/>
      <c r="NI179" s="27"/>
      <c r="NJ179" s="27"/>
      <c r="NK179" s="27"/>
      <c r="NL179" s="27"/>
      <c r="NM179" s="27"/>
      <c r="NN179" s="27"/>
      <c r="NO179" s="27"/>
      <c r="NP179" s="27"/>
      <c r="NQ179" s="27"/>
      <c r="NR179" s="27"/>
      <c r="NS179" s="27"/>
      <c r="NT179" s="27"/>
      <c r="NU179" s="27"/>
      <c r="NV179" s="27"/>
      <c r="NW179" s="27"/>
      <c r="NX179" s="27"/>
      <c r="NY179" s="27"/>
      <c r="NZ179" s="27"/>
    </row>
    <row r="180" spans="1:390" s="11" customFormat="1" ht="25.2" customHeight="1" x14ac:dyDescent="0.25">
      <c r="A180" s="31">
        <v>176</v>
      </c>
      <c r="B180" s="12" t="s">
        <v>171</v>
      </c>
      <c r="C180" s="12" t="s">
        <v>57</v>
      </c>
      <c r="D180" s="12">
        <v>47255862</v>
      </c>
      <c r="E180" s="12">
        <v>47255862</v>
      </c>
      <c r="F180" s="12">
        <v>600063712</v>
      </c>
      <c r="G180" s="79" t="s">
        <v>689</v>
      </c>
      <c r="H180" s="15" t="s">
        <v>50</v>
      </c>
      <c r="I180" s="15" t="s">
        <v>57</v>
      </c>
      <c r="J180" s="15" t="s">
        <v>57</v>
      </c>
      <c r="K180" s="79" t="s">
        <v>444</v>
      </c>
      <c r="L180" s="176">
        <v>1000000</v>
      </c>
      <c r="M180" s="177">
        <f t="shared" si="3"/>
        <v>700000</v>
      </c>
      <c r="N180" s="178">
        <v>2021</v>
      </c>
      <c r="O180" s="173">
        <v>2027</v>
      </c>
      <c r="P180" s="20"/>
      <c r="Q180" s="20"/>
      <c r="R180" s="20"/>
      <c r="S180" s="20"/>
      <c r="T180" s="20"/>
      <c r="U180" s="85"/>
      <c r="V180" s="179" t="s">
        <v>59</v>
      </c>
      <c r="W180" s="179" t="s">
        <v>59</v>
      </c>
      <c r="X180" s="85"/>
      <c r="Y180" s="179" t="s">
        <v>438</v>
      </c>
      <c r="Z180" s="179" t="s">
        <v>438</v>
      </c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  <c r="HE180" s="27"/>
      <c r="HF180" s="27"/>
      <c r="HG180" s="27"/>
      <c r="HH180" s="27"/>
      <c r="HI180" s="27"/>
      <c r="HJ180" s="27"/>
      <c r="HK180" s="27"/>
      <c r="HL180" s="27"/>
      <c r="HM180" s="27"/>
      <c r="HN180" s="27"/>
      <c r="HO180" s="27"/>
      <c r="HP180" s="27"/>
      <c r="HQ180" s="27"/>
      <c r="HR180" s="27"/>
      <c r="HS180" s="27"/>
      <c r="HT180" s="27"/>
      <c r="HU180" s="27"/>
      <c r="HV180" s="27"/>
      <c r="HW180" s="27"/>
      <c r="HX180" s="27"/>
      <c r="HY180" s="27"/>
      <c r="HZ180" s="27"/>
      <c r="IA180" s="27"/>
      <c r="IB180" s="27"/>
      <c r="IC180" s="27"/>
      <c r="ID180" s="27"/>
      <c r="IE180" s="27"/>
      <c r="IF180" s="27"/>
      <c r="IG180" s="27"/>
      <c r="IH180" s="27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  <c r="IS180" s="27"/>
      <c r="IT180" s="27"/>
      <c r="IU180" s="27"/>
      <c r="IV180" s="27"/>
      <c r="IW180" s="27"/>
      <c r="IX180" s="27"/>
      <c r="IY180" s="27"/>
      <c r="IZ180" s="27"/>
      <c r="JA180" s="27"/>
      <c r="JB180" s="27"/>
      <c r="JC180" s="27"/>
      <c r="JD180" s="27"/>
      <c r="JE180" s="27"/>
      <c r="JF180" s="27"/>
      <c r="JG180" s="27"/>
      <c r="JH180" s="27"/>
      <c r="JI180" s="27"/>
      <c r="JJ180" s="27"/>
      <c r="JK180" s="27"/>
      <c r="JL180" s="27"/>
      <c r="JM180" s="27"/>
      <c r="JN180" s="27"/>
      <c r="JO180" s="27"/>
      <c r="JP180" s="27"/>
      <c r="JQ180" s="27"/>
      <c r="JR180" s="27"/>
      <c r="JS180" s="27"/>
      <c r="JT180" s="27"/>
      <c r="JU180" s="27"/>
      <c r="JV180" s="27"/>
      <c r="JW180" s="27"/>
      <c r="JX180" s="27"/>
      <c r="JY180" s="27"/>
      <c r="JZ180" s="27"/>
      <c r="KA180" s="27"/>
      <c r="KB180" s="27"/>
      <c r="KC180" s="27"/>
      <c r="KD180" s="27"/>
      <c r="KE180" s="27"/>
      <c r="KF180" s="27"/>
      <c r="KG180" s="27"/>
      <c r="KH180" s="27"/>
      <c r="KI180" s="27"/>
      <c r="KJ180" s="27"/>
      <c r="KK180" s="27"/>
      <c r="KL180" s="27"/>
      <c r="KM180" s="27"/>
      <c r="KN180" s="27"/>
      <c r="KO180" s="27"/>
      <c r="KP180" s="27"/>
      <c r="KQ180" s="27"/>
      <c r="KR180" s="27"/>
      <c r="KS180" s="27"/>
      <c r="KT180" s="27"/>
      <c r="KU180" s="27"/>
      <c r="KV180" s="27"/>
      <c r="KW180" s="27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7"/>
      <c r="LP180" s="27"/>
      <c r="LQ180" s="27"/>
      <c r="LR180" s="27"/>
      <c r="LS180" s="27"/>
      <c r="LT180" s="27"/>
      <c r="LU180" s="27"/>
      <c r="LV180" s="27"/>
      <c r="LW180" s="27"/>
      <c r="LX180" s="27"/>
      <c r="LY180" s="27"/>
      <c r="LZ180" s="27"/>
      <c r="MA180" s="27"/>
      <c r="MB180" s="27"/>
      <c r="MC180" s="27"/>
      <c r="MD180" s="27"/>
      <c r="ME180" s="27"/>
      <c r="MF180" s="27"/>
      <c r="MG180" s="27"/>
      <c r="MH180" s="27"/>
      <c r="MI180" s="27"/>
      <c r="MJ180" s="27"/>
      <c r="MK180" s="27"/>
      <c r="ML180" s="27"/>
      <c r="MM180" s="27"/>
      <c r="MN180" s="27"/>
      <c r="MO180" s="27"/>
      <c r="MP180" s="27"/>
      <c r="MQ180" s="27"/>
      <c r="MR180" s="27"/>
      <c r="MS180" s="27"/>
      <c r="MT180" s="27"/>
      <c r="MU180" s="27"/>
      <c r="MV180" s="27"/>
      <c r="MW180" s="27"/>
      <c r="MX180" s="27"/>
      <c r="MY180" s="27"/>
      <c r="MZ180" s="27"/>
      <c r="NA180" s="27"/>
      <c r="NB180" s="27"/>
      <c r="NC180" s="27"/>
      <c r="ND180" s="27"/>
      <c r="NE180" s="27"/>
      <c r="NF180" s="27"/>
      <c r="NG180" s="27"/>
      <c r="NH180" s="27"/>
      <c r="NI180" s="27"/>
      <c r="NJ180" s="27"/>
      <c r="NK180" s="27"/>
      <c r="NL180" s="27"/>
      <c r="NM180" s="27"/>
      <c r="NN180" s="27"/>
      <c r="NO180" s="27"/>
      <c r="NP180" s="27"/>
      <c r="NQ180" s="27"/>
      <c r="NR180" s="27"/>
      <c r="NS180" s="27"/>
      <c r="NT180" s="27"/>
      <c r="NU180" s="27"/>
      <c r="NV180" s="27"/>
      <c r="NW180" s="27"/>
      <c r="NX180" s="27"/>
      <c r="NY180" s="27"/>
      <c r="NZ180" s="27"/>
    </row>
    <row r="181" spans="1:390" s="11" customFormat="1" ht="36" x14ac:dyDescent="0.25">
      <c r="A181" s="154">
        <v>177</v>
      </c>
      <c r="B181" s="12" t="s">
        <v>171</v>
      </c>
      <c r="C181" s="12" t="s">
        <v>57</v>
      </c>
      <c r="D181" s="12">
        <v>47255862</v>
      </c>
      <c r="E181" s="12">
        <v>47255862</v>
      </c>
      <c r="F181" s="12">
        <v>600063712</v>
      </c>
      <c r="G181" s="175" t="s">
        <v>624</v>
      </c>
      <c r="H181" s="15" t="s">
        <v>50</v>
      </c>
      <c r="I181" s="15" t="s">
        <v>57</v>
      </c>
      <c r="J181" s="15" t="s">
        <v>57</v>
      </c>
      <c r="K181" s="79" t="s">
        <v>623</v>
      </c>
      <c r="L181" s="61">
        <v>200000</v>
      </c>
      <c r="M181" s="111">
        <f t="shared" si="3"/>
        <v>140000</v>
      </c>
      <c r="N181" s="178">
        <v>2021</v>
      </c>
      <c r="O181" s="173">
        <v>2027</v>
      </c>
      <c r="P181" s="20"/>
      <c r="Q181" s="20"/>
      <c r="R181" s="20"/>
      <c r="S181" s="20"/>
      <c r="T181" s="20"/>
      <c r="U181" s="85"/>
      <c r="V181" s="179" t="s">
        <v>59</v>
      </c>
      <c r="W181" s="179" t="s">
        <v>59</v>
      </c>
      <c r="X181" s="85"/>
      <c r="Y181" s="182" t="s">
        <v>438</v>
      </c>
      <c r="Z181" s="179" t="s">
        <v>438</v>
      </c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27"/>
      <c r="GL181" s="27"/>
      <c r="GM181" s="27"/>
      <c r="GN181" s="27"/>
      <c r="GO181" s="27"/>
      <c r="GP181" s="27"/>
      <c r="GQ181" s="27"/>
      <c r="GR181" s="27"/>
      <c r="GS181" s="27"/>
      <c r="GT181" s="27"/>
      <c r="GU181" s="27"/>
      <c r="GV181" s="27"/>
      <c r="GW181" s="27"/>
      <c r="GX181" s="27"/>
      <c r="GY181" s="27"/>
      <c r="GZ181" s="27"/>
      <c r="HA181" s="27"/>
      <c r="HB181" s="27"/>
      <c r="HC181" s="27"/>
      <c r="HD181" s="27"/>
      <c r="HE181" s="27"/>
      <c r="HF181" s="27"/>
      <c r="HG181" s="27"/>
      <c r="HH181" s="27"/>
      <c r="HI181" s="27"/>
      <c r="HJ181" s="27"/>
      <c r="HK181" s="27"/>
      <c r="HL181" s="27"/>
      <c r="HM181" s="27"/>
      <c r="HN181" s="27"/>
      <c r="HO181" s="27"/>
      <c r="HP181" s="27"/>
      <c r="HQ181" s="27"/>
      <c r="HR181" s="27"/>
      <c r="HS181" s="27"/>
      <c r="HT181" s="27"/>
      <c r="HU181" s="27"/>
      <c r="HV181" s="27"/>
      <c r="HW181" s="27"/>
      <c r="HX181" s="27"/>
      <c r="HY181" s="27"/>
      <c r="HZ181" s="27"/>
      <c r="IA181" s="27"/>
      <c r="IB181" s="27"/>
      <c r="IC181" s="27"/>
      <c r="ID181" s="27"/>
      <c r="IE181" s="27"/>
      <c r="IF181" s="27"/>
      <c r="IG181" s="27"/>
      <c r="IH181" s="27"/>
      <c r="II181" s="27"/>
      <c r="IJ181" s="27"/>
      <c r="IK181" s="27"/>
      <c r="IL181" s="27"/>
      <c r="IM181" s="27"/>
      <c r="IN181" s="27"/>
      <c r="IO181" s="27"/>
      <c r="IP181" s="27"/>
      <c r="IQ181" s="27"/>
      <c r="IR181" s="27"/>
      <c r="IS181" s="27"/>
      <c r="IT181" s="27"/>
      <c r="IU181" s="27"/>
      <c r="IV181" s="27"/>
      <c r="IW181" s="27"/>
      <c r="IX181" s="27"/>
      <c r="IY181" s="27"/>
      <c r="IZ181" s="27"/>
      <c r="JA181" s="27"/>
      <c r="JB181" s="27"/>
      <c r="JC181" s="27"/>
      <c r="JD181" s="27"/>
      <c r="JE181" s="27"/>
      <c r="JF181" s="27"/>
      <c r="JG181" s="27"/>
      <c r="JH181" s="27"/>
      <c r="JI181" s="27"/>
      <c r="JJ181" s="27"/>
      <c r="JK181" s="27"/>
      <c r="JL181" s="27"/>
      <c r="JM181" s="27"/>
      <c r="JN181" s="27"/>
      <c r="JO181" s="27"/>
      <c r="JP181" s="27"/>
      <c r="JQ181" s="27"/>
      <c r="JR181" s="27"/>
      <c r="JS181" s="27"/>
      <c r="JT181" s="27"/>
      <c r="JU181" s="27"/>
      <c r="JV181" s="27"/>
      <c r="JW181" s="27"/>
      <c r="JX181" s="27"/>
      <c r="JY181" s="27"/>
      <c r="JZ181" s="27"/>
      <c r="KA181" s="27"/>
      <c r="KB181" s="27"/>
      <c r="KC181" s="27"/>
      <c r="KD181" s="27"/>
      <c r="KE181" s="27"/>
      <c r="KF181" s="27"/>
      <c r="KG181" s="27"/>
      <c r="KH181" s="27"/>
      <c r="KI181" s="27"/>
      <c r="KJ181" s="27"/>
      <c r="KK181" s="27"/>
      <c r="KL181" s="27"/>
      <c r="KM181" s="27"/>
      <c r="KN181" s="27"/>
      <c r="KO181" s="27"/>
      <c r="KP181" s="27"/>
      <c r="KQ181" s="27"/>
      <c r="KR181" s="27"/>
      <c r="KS181" s="27"/>
      <c r="KT181" s="27"/>
      <c r="KU181" s="27"/>
      <c r="KV181" s="27"/>
      <c r="KW181" s="27"/>
      <c r="KX181" s="27"/>
      <c r="KY181" s="27"/>
      <c r="KZ181" s="27"/>
      <c r="LA181" s="27"/>
      <c r="LB181" s="27"/>
      <c r="LC181" s="27"/>
      <c r="LD181" s="27"/>
      <c r="LE181" s="27"/>
      <c r="LF181" s="27"/>
      <c r="LG181" s="27"/>
      <c r="LH181" s="27"/>
      <c r="LI181" s="27"/>
      <c r="LJ181" s="27"/>
      <c r="LK181" s="27"/>
      <c r="LL181" s="27"/>
      <c r="LM181" s="27"/>
      <c r="LN181" s="27"/>
      <c r="LO181" s="27"/>
      <c r="LP181" s="27"/>
      <c r="LQ181" s="27"/>
      <c r="LR181" s="27"/>
      <c r="LS181" s="27"/>
      <c r="LT181" s="27"/>
      <c r="LU181" s="27"/>
      <c r="LV181" s="27"/>
      <c r="LW181" s="27"/>
      <c r="LX181" s="27"/>
      <c r="LY181" s="27"/>
      <c r="LZ181" s="27"/>
      <c r="MA181" s="27"/>
      <c r="MB181" s="27"/>
      <c r="MC181" s="27"/>
      <c r="MD181" s="27"/>
      <c r="ME181" s="27"/>
      <c r="MF181" s="27"/>
      <c r="MG181" s="27"/>
      <c r="MH181" s="27"/>
      <c r="MI181" s="27"/>
      <c r="MJ181" s="27"/>
      <c r="MK181" s="27"/>
      <c r="ML181" s="27"/>
      <c r="MM181" s="27"/>
      <c r="MN181" s="27"/>
      <c r="MO181" s="27"/>
      <c r="MP181" s="27"/>
      <c r="MQ181" s="27"/>
      <c r="MR181" s="27"/>
      <c r="MS181" s="27"/>
      <c r="MT181" s="27"/>
      <c r="MU181" s="27"/>
      <c r="MV181" s="27"/>
      <c r="MW181" s="27"/>
      <c r="MX181" s="27"/>
      <c r="MY181" s="27"/>
      <c r="MZ181" s="27"/>
      <c r="NA181" s="27"/>
      <c r="NB181" s="27"/>
      <c r="NC181" s="27"/>
      <c r="ND181" s="27"/>
      <c r="NE181" s="27"/>
      <c r="NF181" s="27"/>
      <c r="NG181" s="27"/>
      <c r="NH181" s="27"/>
      <c r="NI181" s="27"/>
      <c r="NJ181" s="27"/>
      <c r="NK181" s="27"/>
      <c r="NL181" s="27"/>
      <c r="NM181" s="27"/>
      <c r="NN181" s="27"/>
      <c r="NO181" s="27"/>
      <c r="NP181" s="27"/>
      <c r="NQ181" s="27"/>
      <c r="NR181" s="27"/>
      <c r="NS181" s="27"/>
      <c r="NT181" s="27"/>
      <c r="NU181" s="27"/>
      <c r="NV181" s="27"/>
      <c r="NW181" s="27"/>
      <c r="NX181" s="27"/>
      <c r="NY181" s="27"/>
      <c r="NZ181" s="27"/>
    </row>
    <row r="182" spans="1:390" s="11" customFormat="1" ht="36" x14ac:dyDescent="0.25">
      <c r="A182" s="154">
        <v>178</v>
      </c>
      <c r="B182" s="12" t="s">
        <v>171</v>
      </c>
      <c r="C182" s="12" t="s">
        <v>57</v>
      </c>
      <c r="D182" s="12">
        <v>47255862</v>
      </c>
      <c r="E182" s="12">
        <v>47255862</v>
      </c>
      <c r="F182" s="12">
        <v>600063712</v>
      </c>
      <c r="G182" s="175" t="s">
        <v>625</v>
      </c>
      <c r="H182" s="15" t="s">
        <v>50</v>
      </c>
      <c r="I182" s="15" t="s">
        <v>57</v>
      </c>
      <c r="J182" s="15" t="s">
        <v>57</v>
      </c>
      <c r="K182" s="79" t="s">
        <v>172</v>
      </c>
      <c r="L182" s="61">
        <v>500000</v>
      </c>
      <c r="M182" s="111">
        <f t="shared" si="3"/>
        <v>350000</v>
      </c>
      <c r="N182" s="178">
        <v>2021</v>
      </c>
      <c r="O182" s="173">
        <v>2027</v>
      </c>
      <c r="P182" s="20"/>
      <c r="Q182" s="20"/>
      <c r="R182" s="20"/>
      <c r="S182" s="20"/>
      <c r="T182" s="20"/>
      <c r="U182" s="85"/>
      <c r="V182" s="20"/>
      <c r="W182" s="85"/>
      <c r="X182" s="85"/>
      <c r="Y182" s="179" t="s">
        <v>438</v>
      </c>
      <c r="Z182" s="179" t="s">
        <v>438</v>
      </c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  <c r="HE182" s="27"/>
      <c r="HF182" s="27"/>
      <c r="HG182" s="27"/>
      <c r="HH182" s="27"/>
      <c r="HI182" s="27"/>
      <c r="HJ182" s="27"/>
      <c r="HK182" s="27"/>
      <c r="HL182" s="27"/>
      <c r="HM182" s="27"/>
      <c r="HN182" s="27"/>
      <c r="HO182" s="27"/>
      <c r="HP182" s="27"/>
      <c r="HQ182" s="27"/>
      <c r="HR182" s="27"/>
      <c r="HS182" s="27"/>
      <c r="HT182" s="27"/>
      <c r="HU182" s="27"/>
      <c r="HV182" s="27"/>
      <c r="HW182" s="27"/>
      <c r="HX182" s="27"/>
      <c r="HY182" s="27"/>
      <c r="HZ182" s="27"/>
      <c r="IA182" s="27"/>
      <c r="IB182" s="27"/>
      <c r="IC182" s="27"/>
      <c r="ID182" s="27"/>
      <c r="IE182" s="27"/>
      <c r="IF182" s="27"/>
      <c r="IG182" s="27"/>
      <c r="IH182" s="27"/>
      <c r="II182" s="27"/>
      <c r="IJ182" s="27"/>
      <c r="IK182" s="27"/>
      <c r="IL182" s="27"/>
      <c r="IM182" s="27"/>
      <c r="IN182" s="27"/>
      <c r="IO182" s="27"/>
      <c r="IP182" s="27"/>
      <c r="IQ182" s="27"/>
      <c r="IR182" s="27"/>
      <c r="IS182" s="27"/>
      <c r="IT182" s="27"/>
      <c r="IU182" s="27"/>
      <c r="IV182" s="27"/>
      <c r="IW182" s="27"/>
      <c r="IX182" s="27"/>
      <c r="IY182" s="27"/>
      <c r="IZ182" s="27"/>
      <c r="JA182" s="27"/>
      <c r="JB182" s="27"/>
      <c r="JC182" s="27"/>
      <c r="JD182" s="27"/>
      <c r="JE182" s="27"/>
      <c r="JF182" s="27"/>
      <c r="JG182" s="27"/>
      <c r="JH182" s="27"/>
      <c r="JI182" s="27"/>
      <c r="JJ182" s="27"/>
      <c r="JK182" s="27"/>
      <c r="JL182" s="27"/>
      <c r="JM182" s="27"/>
      <c r="JN182" s="27"/>
      <c r="JO182" s="27"/>
      <c r="JP182" s="27"/>
      <c r="JQ182" s="27"/>
      <c r="JR182" s="27"/>
      <c r="JS182" s="27"/>
      <c r="JT182" s="27"/>
      <c r="JU182" s="27"/>
      <c r="JV182" s="27"/>
      <c r="JW182" s="27"/>
      <c r="JX182" s="27"/>
      <c r="JY182" s="27"/>
      <c r="JZ182" s="27"/>
      <c r="KA182" s="27"/>
      <c r="KB182" s="27"/>
      <c r="KC182" s="27"/>
      <c r="KD182" s="27"/>
      <c r="KE182" s="27"/>
      <c r="KF182" s="27"/>
      <c r="KG182" s="27"/>
      <c r="KH182" s="27"/>
      <c r="KI182" s="27"/>
      <c r="KJ182" s="27"/>
      <c r="KK182" s="27"/>
      <c r="KL182" s="27"/>
      <c r="KM182" s="27"/>
      <c r="KN182" s="27"/>
      <c r="KO182" s="27"/>
      <c r="KP182" s="27"/>
      <c r="KQ182" s="27"/>
      <c r="KR182" s="27"/>
      <c r="KS182" s="27"/>
      <c r="KT182" s="27"/>
      <c r="KU182" s="27"/>
      <c r="KV182" s="27"/>
      <c r="KW182" s="27"/>
      <c r="KX182" s="27"/>
      <c r="KY182" s="27"/>
      <c r="KZ182" s="27"/>
      <c r="LA182" s="27"/>
      <c r="LB182" s="27"/>
      <c r="LC182" s="27"/>
      <c r="LD182" s="27"/>
      <c r="LE182" s="27"/>
      <c r="LF182" s="27"/>
      <c r="LG182" s="27"/>
      <c r="LH182" s="27"/>
      <c r="LI182" s="27"/>
      <c r="LJ182" s="27"/>
      <c r="LK182" s="27"/>
      <c r="LL182" s="27"/>
      <c r="LM182" s="27"/>
      <c r="LN182" s="27"/>
      <c r="LO182" s="27"/>
      <c r="LP182" s="27"/>
      <c r="LQ182" s="27"/>
      <c r="LR182" s="27"/>
      <c r="LS182" s="27"/>
      <c r="LT182" s="27"/>
      <c r="LU182" s="27"/>
      <c r="LV182" s="27"/>
      <c r="LW182" s="27"/>
      <c r="LX182" s="27"/>
      <c r="LY182" s="27"/>
      <c r="LZ182" s="27"/>
      <c r="MA182" s="27"/>
      <c r="MB182" s="27"/>
      <c r="MC182" s="27"/>
      <c r="MD182" s="27"/>
      <c r="ME182" s="27"/>
      <c r="MF182" s="27"/>
      <c r="MG182" s="27"/>
      <c r="MH182" s="27"/>
      <c r="MI182" s="27"/>
      <c r="MJ182" s="27"/>
      <c r="MK182" s="27"/>
      <c r="ML182" s="27"/>
      <c r="MM182" s="27"/>
      <c r="MN182" s="27"/>
      <c r="MO182" s="27"/>
      <c r="MP182" s="27"/>
      <c r="MQ182" s="27"/>
      <c r="MR182" s="27"/>
      <c r="MS182" s="27"/>
      <c r="MT182" s="27"/>
      <c r="MU182" s="27"/>
      <c r="MV182" s="27"/>
      <c r="MW182" s="27"/>
      <c r="MX182" s="27"/>
      <c r="MY182" s="27"/>
      <c r="MZ182" s="27"/>
      <c r="NA182" s="27"/>
      <c r="NB182" s="27"/>
      <c r="NC182" s="27"/>
      <c r="ND182" s="27"/>
      <c r="NE182" s="27"/>
      <c r="NF182" s="27"/>
      <c r="NG182" s="27"/>
      <c r="NH182" s="27"/>
      <c r="NI182" s="27"/>
      <c r="NJ182" s="27"/>
      <c r="NK182" s="27"/>
      <c r="NL182" s="27"/>
      <c r="NM182" s="27"/>
      <c r="NN182" s="27"/>
      <c r="NO182" s="27"/>
      <c r="NP182" s="27"/>
      <c r="NQ182" s="27"/>
      <c r="NR182" s="27"/>
      <c r="NS182" s="27"/>
      <c r="NT182" s="27"/>
      <c r="NU182" s="27"/>
      <c r="NV182" s="27"/>
      <c r="NW182" s="27"/>
      <c r="NX182" s="27"/>
      <c r="NY182" s="27"/>
      <c r="NZ182" s="27"/>
    </row>
    <row r="183" spans="1:390" s="11" customFormat="1" ht="36" x14ac:dyDescent="0.25">
      <c r="A183" s="31">
        <v>179</v>
      </c>
      <c r="B183" s="12" t="s">
        <v>171</v>
      </c>
      <c r="C183" s="12" t="s">
        <v>57</v>
      </c>
      <c r="D183" s="12">
        <v>47255862</v>
      </c>
      <c r="E183" s="12">
        <v>47255862</v>
      </c>
      <c r="F183" s="12">
        <v>600063712</v>
      </c>
      <c r="G183" s="175" t="s">
        <v>626</v>
      </c>
      <c r="H183" s="15" t="s">
        <v>50</v>
      </c>
      <c r="I183" s="15" t="s">
        <v>57</v>
      </c>
      <c r="J183" s="15" t="s">
        <v>57</v>
      </c>
      <c r="K183" s="79" t="s">
        <v>173</v>
      </c>
      <c r="L183" s="176">
        <v>1500000</v>
      </c>
      <c r="M183" s="177">
        <f t="shared" si="3"/>
        <v>1050000</v>
      </c>
      <c r="N183" s="178">
        <v>2021</v>
      </c>
      <c r="O183" s="173">
        <v>2027</v>
      </c>
      <c r="P183" s="20"/>
      <c r="Q183" s="20"/>
      <c r="R183" s="20"/>
      <c r="S183" s="20" t="s">
        <v>59</v>
      </c>
      <c r="T183" s="20"/>
      <c r="U183" s="85"/>
      <c r="V183" s="20"/>
      <c r="W183" s="85"/>
      <c r="X183" s="85"/>
      <c r="Y183" s="182" t="s">
        <v>438</v>
      </c>
      <c r="Z183" s="179" t="s">
        <v>438</v>
      </c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  <c r="GG183" s="27"/>
      <c r="GH183" s="27"/>
      <c r="GI183" s="27"/>
      <c r="GJ183" s="27"/>
      <c r="GK183" s="27"/>
      <c r="GL183" s="27"/>
      <c r="GM183" s="27"/>
      <c r="GN183" s="27"/>
      <c r="GO183" s="27"/>
      <c r="GP183" s="27"/>
      <c r="GQ183" s="27"/>
      <c r="GR183" s="27"/>
      <c r="GS183" s="27"/>
      <c r="GT183" s="27"/>
      <c r="GU183" s="27"/>
      <c r="GV183" s="27"/>
      <c r="GW183" s="27"/>
      <c r="GX183" s="27"/>
      <c r="GY183" s="27"/>
      <c r="GZ183" s="27"/>
      <c r="HA183" s="27"/>
      <c r="HB183" s="27"/>
      <c r="HC183" s="27"/>
      <c r="HD183" s="27"/>
      <c r="HE183" s="27"/>
      <c r="HF183" s="27"/>
      <c r="HG183" s="27"/>
      <c r="HH183" s="27"/>
      <c r="HI183" s="27"/>
      <c r="HJ183" s="27"/>
      <c r="HK183" s="27"/>
      <c r="HL183" s="27"/>
      <c r="HM183" s="27"/>
      <c r="HN183" s="27"/>
      <c r="HO183" s="27"/>
      <c r="HP183" s="27"/>
      <c r="HQ183" s="27"/>
      <c r="HR183" s="27"/>
      <c r="HS183" s="27"/>
      <c r="HT183" s="27"/>
      <c r="HU183" s="27"/>
      <c r="HV183" s="27"/>
      <c r="HW183" s="27"/>
      <c r="HX183" s="27"/>
      <c r="HY183" s="27"/>
      <c r="HZ183" s="27"/>
      <c r="IA183" s="27"/>
      <c r="IB183" s="27"/>
      <c r="IC183" s="27"/>
      <c r="ID183" s="27"/>
      <c r="IE183" s="27"/>
      <c r="IF183" s="27"/>
      <c r="IG183" s="27"/>
      <c r="IH183" s="27"/>
      <c r="II183" s="27"/>
      <c r="IJ183" s="27"/>
      <c r="IK183" s="27"/>
      <c r="IL183" s="27"/>
      <c r="IM183" s="27"/>
      <c r="IN183" s="27"/>
      <c r="IO183" s="27"/>
      <c r="IP183" s="27"/>
      <c r="IQ183" s="27"/>
      <c r="IR183" s="27"/>
      <c r="IS183" s="27"/>
      <c r="IT183" s="27"/>
      <c r="IU183" s="27"/>
      <c r="IV183" s="27"/>
      <c r="IW183" s="27"/>
      <c r="IX183" s="27"/>
      <c r="IY183" s="27"/>
      <c r="IZ183" s="27"/>
      <c r="JA183" s="27"/>
      <c r="JB183" s="27"/>
      <c r="JC183" s="27"/>
      <c r="JD183" s="27"/>
      <c r="JE183" s="27"/>
      <c r="JF183" s="27"/>
      <c r="JG183" s="27"/>
      <c r="JH183" s="27"/>
      <c r="JI183" s="27"/>
      <c r="JJ183" s="27"/>
      <c r="JK183" s="27"/>
      <c r="JL183" s="27"/>
      <c r="JM183" s="27"/>
      <c r="JN183" s="27"/>
      <c r="JO183" s="27"/>
      <c r="JP183" s="27"/>
      <c r="JQ183" s="27"/>
      <c r="JR183" s="27"/>
      <c r="JS183" s="27"/>
      <c r="JT183" s="27"/>
      <c r="JU183" s="27"/>
      <c r="JV183" s="27"/>
      <c r="JW183" s="27"/>
      <c r="JX183" s="27"/>
      <c r="JY183" s="27"/>
      <c r="JZ183" s="27"/>
      <c r="KA183" s="27"/>
      <c r="KB183" s="27"/>
      <c r="KC183" s="27"/>
      <c r="KD183" s="27"/>
      <c r="KE183" s="27"/>
      <c r="KF183" s="27"/>
      <c r="KG183" s="27"/>
      <c r="KH183" s="27"/>
      <c r="KI183" s="27"/>
      <c r="KJ183" s="27"/>
      <c r="KK183" s="27"/>
      <c r="KL183" s="27"/>
      <c r="KM183" s="27"/>
      <c r="KN183" s="27"/>
      <c r="KO183" s="27"/>
      <c r="KP183" s="27"/>
      <c r="KQ183" s="27"/>
      <c r="KR183" s="27"/>
      <c r="KS183" s="27"/>
      <c r="KT183" s="27"/>
      <c r="KU183" s="27"/>
      <c r="KV183" s="27"/>
      <c r="KW183" s="27"/>
      <c r="KX183" s="27"/>
      <c r="KY183" s="27"/>
      <c r="KZ183" s="27"/>
      <c r="LA183" s="27"/>
      <c r="LB183" s="27"/>
      <c r="LC183" s="27"/>
      <c r="LD183" s="27"/>
      <c r="LE183" s="27"/>
      <c r="LF183" s="27"/>
      <c r="LG183" s="27"/>
      <c r="LH183" s="27"/>
      <c r="LI183" s="27"/>
      <c r="LJ183" s="27"/>
      <c r="LK183" s="27"/>
      <c r="LL183" s="27"/>
      <c r="LM183" s="27"/>
      <c r="LN183" s="27"/>
      <c r="LO183" s="27"/>
      <c r="LP183" s="27"/>
      <c r="LQ183" s="27"/>
      <c r="LR183" s="27"/>
      <c r="LS183" s="27"/>
      <c r="LT183" s="27"/>
      <c r="LU183" s="27"/>
      <c r="LV183" s="27"/>
      <c r="LW183" s="27"/>
      <c r="LX183" s="27"/>
      <c r="LY183" s="27"/>
      <c r="LZ183" s="27"/>
      <c r="MA183" s="27"/>
      <c r="MB183" s="27"/>
      <c r="MC183" s="27"/>
      <c r="MD183" s="27"/>
      <c r="ME183" s="27"/>
      <c r="MF183" s="27"/>
      <c r="MG183" s="27"/>
      <c r="MH183" s="27"/>
      <c r="MI183" s="27"/>
      <c r="MJ183" s="27"/>
      <c r="MK183" s="27"/>
      <c r="ML183" s="27"/>
      <c r="MM183" s="27"/>
      <c r="MN183" s="27"/>
      <c r="MO183" s="27"/>
      <c r="MP183" s="27"/>
      <c r="MQ183" s="27"/>
      <c r="MR183" s="27"/>
      <c r="MS183" s="27"/>
      <c r="MT183" s="27"/>
      <c r="MU183" s="27"/>
      <c r="MV183" s="27"/>
      <c r="MW183" s="27"/>
      <c r="MX183" s="27"/>
      <c r="MY183" s="27"/>
      <c r="MZ183" s="27"/>
      <c r="NA183" s="27"/>
      <c r="NB183" s="27"/>
      <c r="NC183" s="27"/>
      <c r="ND183" s="27"/>
      <c r="NE183" s="27"/>
      <c r="NF183" s="27"/>
      <c r="NG183" s="27"/>
      <c r="NH183" s="27"/>
      <c r="NI183" s="27"/>
      <c r="NJ183" s="27"/>
      <c r="NK183" s="27"/>
      <c r="NL183" s="27"/>
      <c r="NM183" s="27"/>
      <c r="NN183" s="27"/>
      <c r="NO183" s="27"/>
      <c r="NP183" s="27"/>
      <c r="NQ183" s="27"/>
      <c r="NR183" s="27"/>
      <c r="NS183" s="27"/>
      <c r="NT183" s="27"/>
      <c r="NU183" s="27"/>
      <c r="NV183" s="27"/>
      <c r="NW183" s="27"/>
      <c r="NX183" s="27"/>
      <c r="NY183" s="27"/>
      <c r="NZ183" s="27"/>
    </row>
    <row r="184" spans="1:390" s="11" customFormat="1" ht="24" x14ac:dyDescent="0.25">
      <c r="A184" s="154">
        <v>180</v>
      </c>
      <c r="B184" s="12" t="s">
        <v>171</v>
      </c>
      <c r="C184" s="12" t="s">
        <v>57</v>
      </c>
      <c r="D184" s="12">
        <v>47255862</v>
      </c>
      <c r="E184" s="12">
        <v>47255862</v>
      </c>
      <c r="F184" s="12">
        <v>600063712</v>
      </c>
      <c r="G184" s="175" t="s">
        <v>627</v>
      </c>
      <c r="H184" s="15" t="s">
        <v>50</v>
      </c>
      <c r="I184" s="15" t="s">
        <v>57</v>
      </c>
      <c r="J184" s="15" t="s">
        <v>57</v>
      </c>
      <c r="K184" s="115" t="s">
        <v>628</v>
      </c>
      <c r="L184" s="176">
        <v>8000000</v>
      </c>
      <c r="M184" s="177">
        <f t="shared" si="3"/>
        <v>5600000</v>
      </c>
      <c r="N184" s="178">
        <v>2021</v>
      </c>
      <c r="O184" s="173">
        <v>2027</v>
      </c>
      <c r="P184" s="20" t="s">
        <v>59</v>
      </c>
      <c r="Q184" s="20"/>
      <c r="R184" s="20"/>
      <c r="S184" s="20" t="s">
        <v>59</v>
      </c>
      <c r="T184" s="20"/>
      <c r="U184" s="85"/>
      <c r="V184" s="20"/>
      <c r="W184" s="85"/>
      <c r="X184" s="85"/>
      <c r="Y184" s="179" t="s">
        <v>438</v>
      </c>
      <c r="Z184" s="179" t="s">
        <v>438</v>
      </c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  <c r="GG184" s="27"/>
      <c r="GH184" s="27"/>
      <c r="GI184" s="27"/>
      <c r="GJ184" s="27"/>
      <c r="GK184" s="27"/>
      <c r="GL184" s="27"/>
      <c r="GM184" s="27"/>
      <c r="GN184" s="27"/>
      <c r="GO184" s="27"/>
      <c r="GP184" s="27"/>
      <c r="GQ184" s="27"/>
      <c r="GR184" s="27"/>
      <c r="GS184" s="27"/>
      <c r="GT184" s="27"/>
      <c r="GU184" s="27"/>
      <c r="GV184" s="27"/>
      <c r="GW184" s="27"/>
      <c r="GX184" s="27"/>
      <c r="GY184" s="27"/>
      <c r="GZ184" s="27"/>
      <c r="HA184" s="27"/>
      <c r="HB184" s="27"/>
      <c r="HC184" s="27"/>
      <c r="HD184" s="27"/>
      <c r="HE184" s="27"/>
      <c r="HF184" s="27"/>
      <c r="HG184" s="27"/>
      <c r="HH184" s="27"/>
      <c r="HI184" s="27"/>
      <c r="HJ184" s="27"/>
      <c r="HK184" s="27"/>
      <c r="HL184" s="27"/>
      <c r="HM184" s="27"/>
      <c r="HN184" s="27"/>
      <c r="HO184" s="27"/>
      <c r="HP184" s="27"/>
      <c r="HQ184" s="27"/>
      <c r="HR184" s="27"/>
      <c r="HS184" s="27"/>
      <c r="HT184" s="27"/>
      <c r="HU184" s="27"/>
      <c r="HV184" s="27"/>
      <c r="HW184" s="27"/>
      <c r="HX184" s="27"/>
      <c r="HY184" s="27"/>
      <c r="HZ184" s="27"/>
      <c r="IA184" s="27"/>
      <c r="IB184" s="27"/>
      <c r="IC184" s="27"/>
      <c r="ID184" s="27"/>
      <c r="IE184" s="27"/>
      <c r="IF184" s="27"/>
      <c r="IG184" s="27"/>
      <c r="IH184" s="27"/>
      <c r="II184" s="27"/>
      <c r="IJ184" s="27"/>
      <c r="IK184" s="27"/>
      <c r="IL184" s="27"/>
      <c r="IM184" s="27"/>
      <c r="IN184" s="27"/>
      <c r="IO184" s="27"/>
      <c r="IP184" s="27"/>
      <c r="IQ184" s="27"/>
      <c r="IR184" s="27"/>
      <c r="IS184" s="27"/>
      <c r="IT184" s="27"/>
      <c r="IU184" s="27"/>
      <c r="IV184" s="27"/>
      <c r="IW184" s="27"/>
      <c r="IX184" s="27"/>
      <c r="IY184" s="27"/>
      <c r="IZ184" s="27"/>
      <c r="JA184" s="27"/>
      <c r="JB184" s="27"/>
      <c r="JC184" s="27"/>
      <c r="JD184" s="27"/>
      <c r="JE184" s="27"/>
      <c r="JF184" s="27"/>
      <c r="JG184" s="27"/>
      <c r="JH184" s="27"/>
      <c r="JI184" s="27"/>
      <c r="JJ184" s="27"/>
      <c r="JK184" s="27"/>
      <c r="JL184" s="27"/>
      <c r="JM184" s="27"/>
      <c r="JN184" s="27"/>
      <c r="JO184" s="27"/>
      <c r="JP184" s="27"/>
      <c r="JQ184" s="27"/>
      <c r="JR184" s="27"/>
      <c r="JS184" s="27"/>
      <c r="JT184" s="27"/>
      <c r="JU184" s="27"/>
      <c r="JV184" s="27"/>
      <c r="JW184" s="27"/>
      <c r="JX184" s="27"/>
      <c r="JY184" s="27"/>
      <c r="JZ184" s="27"/>
      <c r="KA184" s="27"/>
      <c r="KB184" s="27"/>
      <c r="KC184" s="27"/>
      <c r="KD184" s="27"/>
      <c r="KE184" s="27"/>
      <c r="KF184" s="27"/>
      <c r="KG184" s="27"/>
      <c r="KH184" s="27"/>
      <c r="KI184" s="27"/>
      <c r="KJ184" s="27"/>
      <c r="KK184" s="27"/>
      <c r="KL184" s="27"/>
      <c r="KM184" s="27"/>
      <c r="KN184" s="27"/>
      <c r="KO184" s="27"/>
      <c r="KP184" s="27"/>
      <c r="KQ184" s="27"/>
      <c r="KR184" s="27"/>
      <c r="KS184" s="27"/>
      <c r="KT184" s="27"/>
      <c r="KU184" s="27"/>
      <c r="KV184" s="27"/>
      <c r="KW184" s="27"/>
      <c r="KX184" s="27"/>
      <c r="KY184" s="27"/>
      <c r="KZ184" s="27"/>
      <c r="LA184" s="27"/>
      <c r="LB184" s="27"/>
      <c r="LC184" s="27"/>
      <c r="LD184" s="27"/>
      <c r="LE184" s="27"/>
      <c r="LF184" s="27"/>
      <c r="LG184" s="27"/>
      <c r="LH184" s="27"/>
      <c r="LI184" s="27"/>
      <c r="LJ184" s="27"/>
      <c r="LK184" s="27"/>
      <c r="LL184" s="27"/>
      <c r="LM184" s="27"/>
      <c r="LN184" s="27"/>
      <c r="LO184" s="27"/>
      <c r="LP184" s="27"/>
      <c r="LQ184" s="27"/>
      <c r="LR184" s="27"/>
      <c r="LS184" s="27"/>
      <c r="LT184" s="27"/>
      <c r="LU184" s="27"/>
      <c r="LV184" s="27"/>
      <c r="LW184" s="27"/>
      <c r="LX184" s="27"/>
      <c r="LY184" s="27"/>
      <c r="LZ184" s="27"/>
      <c r="MA184" s="27"/>
      <c r="MB184" s="27"/>
      <c r="MC184" s="27"/>
      <c r="MD184" s="27"/>
      <c r="ME184" s="27"/>
      <c r="MF184" s="27"/>
      <c r="MG184" s="27"/>
      <c r="MH184" s="27"/>
      <c r="MI184" s="27"/>
      <c r="MJ184" s="27"/>
      <c r="MK184" s="27"/>
      <c r="ML184" s="27"/>
      <c r="MM184" s="27"/>
      <c r="MN184" s="27"/>
      <c r="MO184" s="27"/>
      <c r="MP184" s="27"/>
      <c r="MQ184" s="27"/>
      <c r="MR184" s="27"/>
      <c r="MS184" s="27"/>
      <c r="MT184" s="27"/>
      <c r="MU184" s="27"/>
      <c r="MV184" s="27"/>
      <c r="MW184" s="27"/>
      <c r="MX184" s="27"/>
      <c r="MY184" s="27"/>
      <c r="MZ184" s="27"/>
      <c r="NA184" s="27"/>
      <c r="NB184" s="27"/>
      <c r="NC184" s="27"/>
      <c r="ND184" s="27"/>
      <c r="NE184" s="27"/>
      <c r="NF184" s="27"/>
      <c r="NG184" s="27"/>
      <c r="NH184" s="27"/>
      <c r="NI184" s="27"/>
      <c r="NJ184" s="27"/>
      <c r="NK184" s="27"/>
      <c r="NL184" s="27"/>
      <c r="NM184" s="27"/>
      <c r="NN184" s="27"/>
      <c r="NO184" s="27"/>
      <c r="NP184" s="27"/>
      <c r="NQ184" s="27"/>
      <c r="NR184" s="27"/>
      <c r="NS184" s="27"/>
      <c r="NT184" s="27"/>
      <c r="NU184" s="27"/>
      <c r="NV184" s="27"/>
      <c r="NW184" s="27"/>
      <c r="NX184" s="27"/>
      <c r="NY184" s="27"/>
      <c r="NZ184" s="27"/>
    </row>
    <row r="185" spans="1:390" s="11" customFormat="1" ht="19.95" customHeight="1" x14ac:dyDescent="0.25">
      <c r="A185" s="154">
        <v>181</v>
      </c>
      <c r="B185" s="12" t="s">
        <v>171</v>
      </c>
      <c r="C185" s="12" t="s">
        <v>57</v>
      </c>
      <c r="D185" s="12">
        <v>47255862</v>
      </c>
      <c r="E185" s="12">
        <v>47255862</v>
      </c>
      <c r="F185" s="12">
        <v>600063712</v>
      </c>
      <c r="G185" s="175" t="s">
        <v>629</v>
      </c>
      <c r="H185" s="15" t="s">
        <v>50</v>
      </c>
      <c r="I185" s="15" t="s">
        <v>57</v>
      </c>
      <c r="J185" s="15" t="s">
        <v>57</v>
      </c>
      <c r="K185" s="115" t="s">
        <v>630</v>
      </c>
      <c r="L185" s="176">
        <v>8000000</v>
      </c>
      <c r="M185" s="177">
        <f t="shared" si="3"/>
        <v>5600000</v>
      </c>
      <c r="N185" s="178">
        <v>2021</v>
      </c>
      <c r="O185" s="173">
        <v>2027</v>
      </c>
      <c r="P185" s="20"/>
      <c r="Q185" s="20"/>
      <c r="R185" s="20"/>
      <c r="S185" s="20" t="s">
        <v>59</v>
      </c>
      <c r="T185" s="20"/>
      <c r="U185" s="85"/>
      <c r="V185" s="20"/>
      <c r="W185" s="85"/>
      <c r="X185" s="85"/>
      <c r="Y185" s="182" t="s">
        <v>438</v>
      </c>
      <c r="Z185" s="179" t="s">
        <v>438</v>
      </c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  <c r="HE185" s="27"/>
      <c r="HF185" s="27"/>
      <c r="HG185" s="27"/>
      <c r="HH185" s="27"/>
      <c r="HI185" s="27"/>
      <c r="HJ185" s="27"/>
      <c r="HK185" s="27"/>
      <c r="HL185" s="27"/>
      <c r="HM185" s="27"/>
      <c r="HN185" s="27"/>
      <c r="HO185" s="27"/>
      <c r="HP185" s="27"/>
      <c r="HQ185" s="27"/>
      <c r="HR185" s="27"/>
      <c r="HS185" s="27"/>
      <c r="HT185" s="27"/>
      <c r="HU185" s="27"/>
      <c r="HV185" s="27"/>
      <c r="HW185" s="27"/>
      <c r="HX185" s="27"/>
      <c r="HY185" s="27"/>
      <c r="HZ185" s="27"/>
      <c r="IA185" s="27"/>
      <c r="IB185" s="27"/>
      <c r="IC185" s="27"/>
      <c r="ID185" s="27"/>
      <c r="IE185" s="27"/>
      <c r="IF185" s="27"/>
      <c r="IG185" s="27"/>
      <c r="IH185" s="27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  <c r="IS185" s="27"/>
      <c r="IT185" s="27"/>
      <c r="IU185" s="27"/>
      <c r="IV185" s="27"/>
      <c r="IW185" s="27"/>
      <c r="IX185" s="27"/>
      <c r="IY185" s="27"/>
      <c r="IZ185" s="27"/>
      <c r="JA185" s="27"/>
      <c r="JB185" s="27"/>
      <c r="JC185" s="27"/>
      <c r="JD185" s="27"/>
      <c r="JE185" s="27"/>
      <c r="JF185" s="27"/>
      <c r="JG185" s="27"/>
      <c r="JH185" s="27"/>
      <c r="JI185" s="27"/>
      <c r="JJ185" s="27"/>
      <c r="JK185" s="27"/>
      <c r="JL185" s="27"/>
      <c r="JM185" s="27"/>
      <c r="JN185" s="27"/>
      <c r="JO185" s="27"/>
      <c r="JP185" s="27"/>
      <c r="JQ185" s="27"/>
      <c r="JR185" s="27"/>
      <c r="JS185" s="27"/>
      <c r="JT185" s="27"/>
      <c r="JU185" s="27"/>
      <c r="JV185" s="27"/>
      <c r="JW185" s="27"/>
      <c r="JX185" s="27"/>
      <c r="JY185" s="27"/>
      <c r="JZ185" s="27"/>
      <c r="KA185" s="27"/>
      <c r="KB185" s="27"/>
      <c r="KC185" s="27"/>
      <c r="KD185" s="27"/>
      <c r="KE185" s="27"/>
      <c r="KF185" s="27"/>
      <c r="KG185" s="27"/>
      <c r="KH185" s="27"/>
      <c r="KI185" s="27"/>
      <c r="KJ185" s="27"/>
      <c r="KK185" s="27"/>
      <c r="KL185" s="27"/>
      <c r="KM185" s="27"/>
      <c r="KN185" s="27"/>
      <c r="KO185" s="27"/>
      <c r="KP185" s="27"/>
      <c r="KQ185" s="27"/>
      <c r="KR185" s="27"/>
      <c r="KS185" s="27"/>
      <c r="KT185" s="27"/>
      <c r="KU185" s="27"/>
      <c r="KV185" s="27"/>
      <c r="KW185" s="27"/>
      <c r="KX185" s="27"/>
      <c r="KY185" s="27"/>
      <c r="KZ185" s="27"/>
      <c r="LA185" s="27"/>
      <c r="LB185" s="27"/>
      <c r="LC185" s="27"/>
      <c r="LD185" s="27"/>
      <c r="LE185" s="27"/>
      <c r="LF185" s="27"/>
      <c r="LG185" s="27"/>
      <c r="LH185" s="27"/>
      <c r="LI185" s="27"/>
      <c r="LJ185" s="27"/>
      <c r="LK185" s="27"/>
      <c r="LL185" s="27"/>
      <c r="LM185" s="27"/>
      <c r="LN185" s="27"/>
      <c r="LO185" s="27"/>
      <c r="LP185" s="27"/>
      <c r="LQ185" s="27"/>
      <c r="LR185" s="27"/>
      <c r="LS185" s="27"/>
      <c r="LT185" s="27"/>
      <c r="LU185" s="27"/>
      <c r="LV185" s="27"/>
      <c r="LW185" s="27"/>
      <c r="LX185" s="27"/>
      <c r="LY185" s="27"/>
      <c r="LZ185" s="27"/>
      <c r="MA185" s="27"/>
      <c r="MB185" s="27"/>
      <c r="MC185" s="27"/>
      <c r="MD185" s="27"/>
      <c r="ME185" s="27"/>
      <c r="MF185" s="27"/>
      <c r="MG185" s="27"/>
      <c r="MH185" s="27"/>
      <c r="MI185" s="27"/>
      <c r="MJ185" s="27"/>
      <c r="MK185" s="27"/>
      <c r="ML185" s="27"/>
      <c r="MM185" s="27"/>
      <c r="MN185" s="27"/>
      <c r="MO185" s="27"/>
      <c r="MP185" s="27"/>
      <c r="MQ185" s="27"/>
      <c r="MR185" s="27"/>
      <c r="MS185" s="27"/>
      <c r="MT185" s="27"/>
      <c r="MU185" s="27"/>
      <c r="MV185" s="27"/>
      <c r="MW185" s="27"/>
      <c r="MX185" s="27"/>
      <c r="MY185" s="27"/>
      <c r="MZ185" s="27"/>
      <c r="NA185" s="27"/>
      <c r="NB185" s="27"/>
      <c r="NC185" s="27"/>
      <c r="ND185" s="27"/>
      <c r="NE185" s="27"/>
      <c r="NF185" s="27"/>
      <c r="NG185" s="27"/>
      <c r="NH185" s="27"/>
      <c r="NI185" s="27"/>
      <c r="NJ185" s="27"/>
      <c r="NK185" s="27"/>
      <c r="NL185" s="27"/>
      <c r="NM185" s="27"/>
      <c r="NN185" s="27"/>
      <c r="NO185" s="27"/>
      <c r="NP185" s="27"/>
      <c r="NQ185" s="27"/>
      <c r="NR185" s="27"/>
      <c r="NS185" s="27"/>
      <c r="NT185" s="27"/>
      <c r="NU185" s="27"/>
      <c r="NV185" s="27"/>
      <c r="NW185" s="27"/>
      <c r="NX185" s="27"/>
      <c r="NY185" s="27"/>
      <c r="NZ185" s="27"/>
    </row>
    <row r="186" spans="1:390" s="11" customFormat="1" ht="24" x14ac:dyDescent="0.25">
      <c r="A186" s="31">
        <v>182</v>
      </c>
      <c r="B186" s="12" t="s">
        <v>171</v>
      </c>
      <c r="C186" s="12" t="s">
        <v>57</v>
      </c>
      <c r="D186" s="12">
        <v>47255862</v>
      </c>
      <c r="E186" s="12">
        <v>47255862</v>
      </c>
      <c r="F186" s="12">
        <v>600063712</v>
      </c>
      <c r="G186" s="175" t="s">
        <v>631</v>
      </c>
      <c r="H186" s="15" t="s">
        <v>50</v>
      </c>
      <c r="I186" s="15" t="s">
        <v>57</v>
      </c>
      <c r="J186" s="15" t="s">
        <v>57</v>
      </c>
      <c r="K186" s="115" t="s">
        <v>174</v>
      </c>
      <c r="L186" s="61">
        <v>2200000</v>
      </c>
      <c r="M186" s="111">
        <f t="shared" si="3"/>
        <v>1540000</v>
      </c>
      <c r="N186" s="178">
        <v>2021</v>
      </c>
      <c r="O186" s="173">
        <v>2027</v>
      </c>
      <c r="P186" s="20"/>
      <c r="Q186" s="20"/>
      <c r="R186" s="20"/>
      <c r="S186" s="20"/>
      <c r="T186" s="20"/>
      <c r="U186" s="85"/>
      <c r="V186" s="179" t="s">
        <v>59</v>
      </c>
      <c r="W186" s="179" t="s">
        <v>59</v>
      </c>
      <c r="X186" s="85"/>
      <c r="Y186" s="179" t="s">
        <v>438</v>
      </c>
      <c r="Z186" s="179" t="s">
        <v>438</v>
      </c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  <c r="HE186" s="27"/>
      <c r="HF186" s="27"/>
      <c r="HG186" s="27"/>
      <c r="HH186" s="27"/>
      <c r="HI186" s="27"/>
      <c r="HJ186" s="27"/>
      <c r="HK186" s="27"/>
      <c r="HL186" s="27"/>
      <c r="HM186" s="27"/>
      <c r="HN186" s="27"/>
      <c r="HO186" s="27"/>
      <c r="HP186" s="27"/>
      <c r="HQ186" s="27"/>
      <c r="HR186" s="27"/>
      <c r="HS186" s="27"/>
      <c r="HT186" s="27"/>
      <c r="HU186" s="27"/>
      <c r="HV186" s="27"/>
      <c r="HW186" s="27"/>
      <c r="HX186" s="27"/>
      <c r="HY186" s="27"/>
      <c r="HZ186" s="27"/>
      <c r="IA186" s="27"/>
      <c r="IB186" s="27"/>
      <c r="IC186" s="27"/>
      <c r="ID186" s="27"/>
      <c r="IE186" s="27"/>
      <c r="IF186" s="27"/>
      <c r="IG186" s="27"/>
      <c r="IH186" s="27"/>
      <c r="II186" s="27"/>
      <c r="IJ186" s="27"/>
      <c r="IK186" s="27"/>
      <c r="IL186" s="27"/>
      <c r="IM186" s="27"/>
      <c r="IN186" s="27"/>
      <c r="IO186" s="27"/>
      <c r="IP186" s="27"/>
      <c r="IQ186" s="27"/>
      <c r="IR186" s="27"/>
      <c r="IS186" s="27"/>
      <c r="IT186" s="27"/>
      <c r="IU186" s="27"/>
      <c r="IV186" s="27"/>
      <c r="IW186" s="27"/>
      <c r="IX186" s="27"/>
      <c r="IY186" s="27"/>
      <c r="IZ186" s="27"/>
      <c r="JA186" s="27"/>
      <c r="JB186" s="27"/>
      <c r="JC186" s="27"/>
      <c r="JD186" s="27"/>
      <c r="JE186" s="27"/>
      <c r="JF186" s="27"/>
      <c r="JG186" s="27"/>
      <c r="JH186" s="27"/>
      <c r="JI186" s="27"/>
      <c r="JJ186" s="27"/>
      <c r="JK186" s="27"/>
      <c r="JL186" s="27"/>
      <c r="JM186" s="27"/>
      <c r="JN186" s="27"/>
      <c r="JO186" s="27"/>
      <c r="JP186" s="27"/>
      <c r="JQ186" s="27"/>
      <c r="JR186" s="27"/>
      <c r="JS186" s="27"/>
      <c r="JT186" s="27"/>
      <c r="JU186" s="27"/>
      <c r="JV186" s="27"/>
      <c r="JW186" s="27"/>
      <c r="JX186" s="27"/>
      <c r="JY186" s="27"/>
      <c r="JZ186" s="27"/>
      <c r="KA186" s="27"/>
      <c r="KB186" s="27"/>
      <c r="KC186" s="27"/>
      <c r="KD186" s="27"/>
      <c r="KE186" s="27"/>
      <c r="KF186" s="27"/>
      <c r="KG186" s="27"/>
      <c r="KH186" s="27"/>
      <c r="KI186" s="27"/>
      <c r="KJ186" s="27"/>
      <c r="KK186" s="27"/>
      <c r="KL186" s="27"/>
      <c r="KM186" s="27"/>
      <c r="KN186" s="27"/>
      <c r="KO186" s="27"/>
      <c r="KP186" s="27"/>
      <c r="KQ186" s="27"/>
      <c r="KR186" s="27"/>
      <c r="KS186" s="27"/>
      <c r="KT186" s="27"/>
      <c r="KU186" s="27"/>
      <c r="KV186" s="27"/>
      <c r="KW186" s="27"/>
      <c r="KX186" s="27"/>
      <c r="KY186" s="27"/>
      <c r="KZ186" s="27"/>
      <c r="LA186" s="27"/>
      <c r="LB186" s="27"/>
      <c r="LC186" s="27"/>
      <c r="LD186" s="27"/>
      <c r="LE186" s="27"/>
      <c r="LF186" s="27"/>
      <c r="LG186" s="27"/>
      <c r="LH186" s="27"/>
      <c r="LI186" s="27"/>
      <c r="LJ186" s="27"/>
      <c r="LK186" s="27"/>
      <c r="LL186" s="27"/>
      <c r="LM186" s="27"/>
      <c r="LN186" s="27"/>
      <c r="LO186" s="27"/>
      <c r="LP186" s="27"/>
      <c r="LQ186" s="27"/>
      <c r="LR186" s="27"/>
      <c r="LS186" s="27"/>
      <c r="LT186" s="27"/>
      <c r="LU186" s="27"/>
      <c r="LV186" s="27"/>
      <c r="LW186" s="27"/>
      <c r="LX186" s="27"/>
      <c r="LY186" s="27"/>
      <c r="LZ186" s="27"/>
      <c r="MA186" s="27"/>
      <c r="MB186" s="27"/>
      <c r="MC186" s="27"/>
      <c r="MD186" s="27"/>
      <c r="ME186" s="27"/>
      <c r="MF186" s="27"/>
      <c r="MG186" s="27"/>
      <c r="MH186" s="27"/>
      <c r="MI186" s="27"/>
      <c r="MJ186" s="27"/>
      <c r="MK186" s="27"/>
      <c r="ML186" s="27"/>
      <c r="MM186" s="27"/>
      <c r="MN186" s="27"/>
      <c r="MO186" s="27"/>
      <c r="MP186" s="27"/>
      <c r="MQ186" s="27"/>
      <c r="MR186" s="27"/>
      <c r="MS186" s="27"/>
      <c r="MT186" s="27"/>
      <c r="MU186" s="27"/>
      <c r="MV186" s="27"/>
      <c r="MW186" s="27"/>
      <c r="MX186" s="27"/>
      <c r="MY186" s="27"/>
      <c r="MZ186" s="27"/>
      <c r="NA186" s="27"/>
      <c r="NB186" s="27"/>
      <c r="NC186" s="27"/>
      <c r="ND186" s="27"/>
      <c r="NE186" s="27"/>
      <c r="NF186" s="27"/>
      <c r="NG186" s="27"/>
      <c r="NH186" s="27"/>
      <c r="NI186" s="27"/>
      <c r="NJ186" s="27"/>
      <c r="NK186" s="27"/>
      <c r="NL186" s="27"/>
      <c r="NM186" s="27"/>
      <c r="NN186" s="27"/>
      <c r="NO186" s="27"/>
      <c r="NP186" s="27"/>
      <c r="NQ186" s="27"/>
      <c r="NR186" s="27"/>
      <c r="NS186" s="27"/>
      <c r="NT186" s="27"/>
      <c r="NU186" s="27"/>
      <c r="NV186" s="27"/>
      <c r="NW186" s="27"/>
      <c r="NX186" s="27"/>
      <c r="NY186" s="27"/>
      <c r="NZ186" s="27"/>
    </row>
    <row r="187" spans="1:390" s="11" customFormat="1" ht="24" x14ac:dyDescent="0.25">
      <c r="A187" s="154">
        <v>183</v>
      </c>
      <c r="B187" s="12" t="s">
        <v>171</v>
      </c>
      <c r="C187" s="12" t="s">
        <v>57</v>
      </c>
      <c r="D187" s="12">
        <v>47255862</v>
      </c>
      <c r="E187" s="12">
        <v>47255862</v>
      </c>
      <c r="F187" s="12">
        <v>600063712</v>
      </c>
      <c r="G187" s="175" t="s">
        <v>632</v>
      </c>
      <c r="H187" s="15" t="s">
        <v>50</v>
      </c>
      <c r="I187" s="15" t="s">
        <v>57</v>
      </c>
      <c r="J187" s="15" t="s">
        <v>57</v>
      </c>
      <c r="K187" s="79" t="s">
        <v>245</v>
      </c>
      <c r="L187" s="176">
        <v>4000000</v>
      </c>
      <c r="M187" s="177">
        <f t="shared" si="3"/>
        <v>2800000</v>
      </c>
      <c r="N187" s="178">
        <v>2021</v>
      </c>
      <c r="O187" s="173">
        <v>2027</v>
      </c>
      <c r="P187" s="20"/>
      <c r="Q187" s="20"/>
      <c r="R187" s="20"/>
      <c r="S187" s="20"/>
      <c r="T187" s="20"/>
      <c r="U187" s="85"/>
      <c r="V187" s="20"/>
      <c r="W187" s="85"/>
      <c r="X187" s="85"/>
      <c r="Y187" s="182" t="s">
        <v>438</v>
      </c>
      <c r="Z187" s="179" t="s">
        <v>438</v>
      </c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  <c r="IG187" s="27"/>
      <c r="IH187" s="27"/>
      <c r="II187" s="27"/>
      <c r="IJ187" s="27"/>
      <c r="IK187" s="27"/>
      <c r="IL187" s="27"/>
      <c r="IM187" s="27"/>
      <c r="IN187" s="27"/>
      <c r="IO187" s="27"/>
      <c r="IP187" s="27"/>
      <c r="IQ187" s="27"/>
      <c r="IR187" s="27"/>
      <c r="IS187" s="27"/>
      <c r="IT187" s="27"/>
      <c r="IU187" s="27"/>
      <c r="IV187" s="27"/>
      <c r="IW187" s="27"/>
      <c r="IX187" s="27"/>
      <c r="IY187" s="27"/>
      <c r="IZ187" s="27"/>
      <c r="JA187" s="27"/>
      <c r="JB187" s="27"/>
      <c r="JC187" s="27"/>
      <c r="JD187" s="27"/>
      <c r="JE187" s="27"/>
      <c r="JF187" s="27"/>
      <c r="JG187" s="27"/>
      <c r="JH187" s="27"/>
      <c r="JI187" s="27"/>
      <c r="JJ187" s="27"/>
      <c r="JK187" s="27"/>
      <c r="JL187" s="27"/>
      <c r="JM187" s="27"/>
      <c r="JN187" s="27"/>
      <c r="JO187" s="27"/>
      <c r="JP187" s="27"/>
      <c r="JQ187" s="27"/>
      <c r="JR187" s="27"/>
      <c r="JS187" s="27"/>
      <c r="JT187" s="27"/>
      <c r="JU187" s="27"/>
      <c r="JV187" s="27"/>
      <c r="JW187" s="27"/>
      <c r="JX187" s="27"/>
      <c r="JY187" s="27"/>
      <c r="JZ187" s="27"/>
      <c r="KA187" s="27"/>
      <c r="KB187" s="27"/>
      <c r="KC187" s="27"/>
      <c r="KD187" s="27"/>
      <c r="KE187" s="27"/>
      <c r="KF187" s="27"/>
      <c r="KG187" s="27"/>
      <c r="KH187" s="27"/>
      <c r="KI187" s="27"/>
      <c r="KJ187" s="27"/>
      <c r="KK187" s="27"/>
      <c r="KL187" s="27"/>
      <c r="KM187" s="27"/>
      <c r="KN187" s="27"/>
      <c r="KO187" s="27"/>
      <c r="KP187" s="27"/>
      <c r="KQ187" s="27"/>
      <c r="KR187" s="27"/>
      <c r="KS187" s="27"/>
      <c r="KT187" s="27"/>
      <c r="KU187" s="27"/>
      <c r="KV187" s="27"/>
      <c r="KW187" s="27"/>
      <c r="KX187" s="27"/>
      <c r="KY187" s="27"/>
      <c r="KZ187" s="27"/>
      <c r="LA187" s="27"/>
      <c r="LB187" s="27"/>
      <c r="LC187" s="27"/>
      <c r="LD187" s="27"/>
      <c r="LE187" s="27"/>
      <c r="LF187" s="27"/>
      <c r="LG187" s="27"/>
      <c r="LH187" s="27"/>
      <c r="LI187" s="27"/>
      <c r="LJ187" s="27"/>
      <c r="LK187" s="27"/>
      <c r="LL187" s="27"/>
      <c r="LM187" s="27"/>
      <c r="LN187" s="27"/>
      <c r="LO187" s="27"/>
      <c r="LP187" s="27"/>
      <c r="LQ187" s="27"/>
      <c r="LR187" s="27"/>
      <c r="LS187" s="27"/>
      <c r="LT187" s="27"/>
      <c r="LU187" s="27"/>
      <c r="LV187" s="27"/>
      <c r="LW187" s="27"/>
      <c r="LX187" s="27"/>
      <c r="LY187" s="27"/>
      <c r="LZ187" s="27"/>
      <c r="MA187" s="27"/>
      <c r="MB187" s="27"/>
      <c r="MC187" s="27"/>
      <c r="MD187" s="27"/>
      <c r="ME187" s="27"/>
      <c r="MF187" s="27"/>
      <c r="MG187" s="27"/>
      <c r="MH187" s="27"/>
      <c r="MI187" s="27"/>
      <c r="MJ187" s="27"/>
      <c r="MK187" s="27"/>
      <c r="ML187" s="27"/>
      <c r="MM187" s="27"/>
      <c r="MN187" s="27"/>
      <c r="MO187" s="27"/>
      <c r="MP187" s="27"/>
      <c r="MQ187" s="27"/>
      <c r="MR187" s="27"/>
      <c r="MS187" s="27"/>
      <c r="MT187" s="27"/>
      <c r="MU187" s="27"/>
      <c r="MV187" s="27"/>
      <c r="MW187" s="27"/>
      <c r="MX187" s="27"/>
      <c r="MY187" s="27"/>
      <c r="MZ187" s="27"/>
      <c r="NA187" s="27"/>
      <c r="NB187" s="27"/>
      <c r="NC187" s="27"/>
      <c r="ND187" s="27"/>
      <c r="NE187" s="27"/>
      <c r="NF187" s="27"/>
      <c r="NG187" s="27"/>
      <c r="NH187" s="27"/>
      <c r="NI187" s="27"/>
      <c r="NJ187" s="27"/>
      <c r="NK187" s="27"/>
      <c r="NL187" s="27"/>
      <c r="NM187" s="27"/>
      <c r="NN187" s="27"/>
      <c r="NO187" s="27"/>
      <c r="NP187" s="27"/>
      <c r="NQ187" s="27"/>
      <c r="NR187" s="27"/>
      <c r="NS187" s="27"/>
      <c r="NT187" s="27"/>
      <c r="NU187" s="27"/>
      <c r="NV187" s="27"/>
      <c r="NW187" s="27"/>
      <c r="NX187" s="27"/>
      <c r="NY187" s="27"/>
      <c r="NZ187" s="27"/>
    </row>
    <row r="188" spans="1:390" s="11" customFormat="1" ht="24" x14ac:dyDescent="0.25">
      <c r="A188" s="154">
        <v>184</v>
      </c>
      <c r="B188" s="12" t="s">
        <v>171</v>
      </c>
      <c r="C188" s="12" t="s">
        <v>57</v>
      </c>
      <c r="D188" s="12">
        <v>47255862</v>
      </c>
      <c r="E188" s="12">
        <v>47255862</v>
      </c>
      <c r="F188" s="12">
        <v>600063712</v>
      </c>
      <c r="G188" s="175" t="s">
        <v>633</v>
      </c>
      <c r="H188" s="15" t="s">
        <v>50</v>
      </c>
      <c r="I188" s="15" t="s">
        <v>57</v>
      </c>
      <c r="J188" s="15" t="s">
        <v>57</v>
      </c>
      <c r="K188" s="79" t="s">
        <v>175</v>
      </c>
      <c r="L188" s="176">
        <v>1000000</v>
      </c>
      <c r="M188" s="177">
        <f t="shared" si="3"/>
        <v>700000</v>
      </c>
      <c r="N188" s="178">
        <v>2021</v>
      </c>
      <c r="O188" s="173">
        <v>2022</v>
      </c>
      <c r="P188" s="20" t="s">
        <v>59</v>
      </c>
      <c r="Q188" s="20" t="s">
        <v>59</v>
      </c>
      <c r="R188" s="20" t="s">
        <v>59</v>
      </c>
      <c r="S188" s="20" t="s">
        <v>59</v>
      </c>
      <c r="T188" s="20"/>
      <c r="U188" s="85"/>
      <c r="V188" s="20"/>
      <c r="W188" s="85"/>
      <c r="X188" s="85"/>
      <c r="Y188" s="179" t="s">
        <v>438</v>
      </c>
      <c r="Z188" s="179" t="s">
        <v>438</v>
      </c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  <c r="GG188" s="27"/>
      <c r="GH188" s="27"/>
      <c r="GI188" s="27"/>
      <c r="GJ188" s="27"/>
      <c r="GK188" s="27"/>
      <c r="GL188" s="27"/>
      <c r="GM188" s="27"/>
      <c r="GN188" s="27"/>
      <c r="GO188" s="27"/>
      <c r="GP188" s="27"/>
      <c r="GQ188" s="27"/>
      <c r="GR188" s="27"/>
      <c r="GS188" s="27"/>
      <c r="GT188" s="27"/>
      <c r="GU188" s="27"/>
      <c r="GV188" s="27"/>
      <c r="GW188" s="27"/>
      <c r="GX188" s="27"/>
      <c r="GY188" s="27"/>
      <c r="GZ188" s="27"/>
      <c r="HA188" s="27"/>
      <c r="HB188" s="27"/>
      <c r="HC188" s="27"/>
      <c r="HD188" s="27"/>
      <c r="HE188" s="27"/>
      <c r="HF188" s="27"/>
      <c r="HG188" s="27"/>
      <c r="HH188" s="27"/>
      <c r="HI188" s="27"/>
      <c r="HJ188" s="27"/>
      <c r="HK188" s="27"/>
      <c r="HL188" s="27"/>
      <c r="HM188" s="27"/>
      <c r="HN188" s="27"/>
      <c r="HO188" s="27"/>
      <c r="HP188" s="27"/>
      <c r="HQ188" s="27"/>
      <c r="HR188" s="27"/>
      <c r="HS188" s="27"/>
      <c r="HT188" s="27"/>
      <c r="HU188" s="27"/>
      <c r="HV188" s="27"/>
      <c r="HW188" s="27"/>
      <c r="HX188" s="27"/>
      <c r="HY188" s="27"/>
      <c r="HZ188" s="27"/>
      <c r="IA188" s="27"/>
      <c r="IB188" s="27"/>
      <c r="IC188" s="27"/>
      <c r="ID188" s="27"/>
      <c r="IE188" s="27"/>
      <c r="IF188" s="27"/>
      <c r="IG188" s="27"/>
      <c r="IH188" s="27"/>
      <c r="II188" s="27"/>
      <c r="IJ188" s="27"/>
      <c r="IK188" s="27"/>
      <c r="IL188" s="27"/>
      <c r="IM188" s="27"/>
      <c r="IN188" s="27"/>
      <c r="IO188" s="27"/>
      <c r="IP188" s="27"/>
      <c r="IQ188" s="27"/>
      <c r="IR188" s="27"/>
      <c r="IS188" s="27"/>
      <c r="IT188" s="27"/>
      <c r="IU188" s="27"/>
      <c r="IV188" s="27"/>
      <c r="IW188" s="27"/>
      <c r="IX188" s="27"/>
      <c r="IY188" s="27"/>
      <c r="IZ188" s="27"/>
      <c r="JA188" s="27"/>
      <c r="JB188" s="27"/>
      <c r="JC188" s="27"/>
      <c r="JD188" s="27"/>
      <c r="JE188" s="27"/>
      <c r="JF188" s="27"/>
      <c r="JG188" s="27"/>
      <c r="JH188" s="27"/>
      <c r="JI188" s="27"/>
      <c r="JJ188" s="27"/>
      <c r="JK188" s="27"/>
      <c r="JL188" s="27"/>
      <c r="JM188" s="27"/>
      <c r="JN188" s="27"/>
      <c r="JO188" s="27"/>
      <c r="JP188" s="27"/>
      <c r="JQ188" s="27"/>
      <c r="JR188" s="27"/>
      <c r="JS188" s="27"/>
      <c r="JT188" s="27"/>
      <c r="JU188" s="27"/>
      <c r="JV188" s="27"/>
      <c r="JW188" s="27"/>
      <c r="JX188" s="27"/>
      <c r="JY188" s="27"/>
      <c r="JZ188" s="27"/>
      <c r="KA188" s="27"/>
      <c r="KB188" s="27"/>
      <c r="KC188" s="27"/>
      <c r="KD188" s="27"/>
      <c r="KE188" s="27"/>
      <c r="KF188" s="27"/>
      <c r="KG188" s="27"/>
      <c r="KH188" s="27"/>
      <c r="KI188" s="27"/>
      <c r="KJ188" s="27"/>
      <c r="KK188" s="27"/>
      <c r="KL188" s="27"/>
      <c r="KM188" s="27"/>
      <c r="KN188" s="27"/>
      <c r="KO188" s="27"/>
      <c r="KP188" s="27"/>
      <c r="KQ188" s="27"/>
      <c r="KR188" s="27"/>
      <c r="KS188" s="27"/>
      <c r="KT188" s="27"/>
      <c r="KU188" s="27"/>
      <c r="KV188" s="27"/>
      <c r="KW188" s="27"/>
      <c r="KX188" s="27"/>
      <c r="KY188" s="27"/>
      <c r="KZ188" s="27"/>
      <c r="LA188" s="27"/>
      <c r="LB188" s="27"/>
      <c r="LC188" s="27"/>
      <c r="LD188" s="27"/>
      <c r="LE188" s="27"/>
      <c r="LF188" s="27"/>
      <c r="LG188" s="27"/>
      <c r="LH188" s="27"/>
      <c r="LI188" s="27"/>
      <c r="LJ188" s="27"/>
      <c r="LK188" s="27"/>
      <c r="LL188" s="27"/>
      <c r="LM188" s="27"/>
      <c r="LN188" s="27"/>
      <c r="LO188" s="27"/>
      <c r="LP188" s="27"/>
      <c r="LQ188" s="27"/>
      <c r="LR188" s="27"/>
      <c r="LS188" s="27"/>
      <c r="LT188" s="27"/>
      <c r="LU188" s="27"/>
      <c r="LV188" s="27"/>
      <c r="LW188" s="27"/>
      <c r="LX188" s="27"/>
      <c r="LY188" s="27"/>
      <c r="LZ188" s="27"/>
      <c r="MA188" s="27"/>
      <c r="MB188" s="27"/>
      <c r="MC188" s="27"/>
      <c r="MD188" s="27"/>
      <c r="ME188" s="27"/>
      <c r="MF188" s="27"/>
      <c r="MG188" s="27"/>
      <c r="MH188" s="27"/>
      <c r="MI188" s="27"/>
      <c r="MJ188" s="27"/>
      <c r="MK188" s="27"/>
      <c r="ML188" s="27"/>
      <c r="MM188" s="27"/>
      <c r="MN188" s="27"/>
      <c r="MO188" s="27"/>
      <c r="MP188" s="27"/>
      <c r="MQ188" s="27"/>
      <c r="MR188" s="27"/>
      <c r="MS188" s="27"/>
      <c r="MT188" s="27"/>
      <c r="MU188" s="27"/>
      <c r="MV188" s="27"/>
      <c r="MW188" s="27"/>
      <c r="MX188" s="27"/>
      <c r="MY188" s="27"/>
      <c r="MZ188" s="27"/>
      <c r="NA188" s="27"/>
      <c r="NB188" s="27"/>
      <c r="NC188" s="27"/>
      <c r="ND188" s="27"/>
      <c r="NE188" s="27"/>
      <c r="NF188" s="27"/>
      <c r="NG188" s="27"/>
      <c r="NH188" s="27"/>
      <c r="NI188" s="27"/>
      <c r="NJ188" s="27"/>
      <c r="NK188" s="27"/>
      <c r="NL188" s="27"/>
      <c r="NM188" s="27"/>
      <c r="NN188" s="27"/>
      <c r="NO188" s="27"/>
      <c r="NP188" s="27"/>
      <c r="NQ188" s="27"/>
      <c r="NR188" s="27"/>
      <c r="NS188" s="27"/>
      <c r="NT188" s="27"/>
      <c r="NU188" s="27"/>
      <c r="NV188" s="27"/>
      <c r="NW188" s="27"/>
      <c r="NX188" s="27"/>
      <c r="NY188" s="27"/>
      <c r="NZ188" s="27"/>
    </row>
    <row r="189" spans="1:390" s="11" customFormat="1" ht="24" x14ac:dyDescent="0.25">
      <c r="A189" s="31">
        <v>185</v>
      </c>
      <c r="B189" s="12" t="s">
        <v>171</v>
      </c>
      <c r="C189" s="12" t="s">
        <v>57</v>
      </c>
      <c r="D189" s="12">
        <v>47255862</v>
      </c>
      <c r="E189" s="12">
        <v>47255862</v>
      </c>
      <c r="F189" s="12">
        <v>600063712</v>
      </c>
      <c r="G189" s="175" t="s">
        <v>634</v>
      </c>
      <c r="H189" s="15" t="s">
        <v>50</v>
      </c>
      <c r="I189" s="15" t="s">
        <v>57</v>
      </c>
      <c r="J189" s="15" t="s">
        <v>57</v>
      </c>
      <c r="K189" s="79" t="s">
        <v>176</v>
      </c>
      <c r="L189" s="176">
        <v>700000</v>
      </c>
      <c r="M189" s="177">
        <f t="shared" si="3"/>
        <v>489999.99999999994</v>
      </c>
      <c r="N189" s="178">
        <v>2021</v>
      </c>
      <c r="O189" s="173">
        <v>2027</v>
      </c>
      <c r="P189" s="20"/>
      <c r="Q189" s="20"/>
      <c r="R189" s="20"/>
      <c r="S189" s="20" t="s">
        <v>59</v>
      </c>
      <c r="T189" s="20"/>
      <c r="U189" s="85"/>
      <c r="V189" s="20"/>
      <c r="W189" s="85"/>
      <c r="X189" s="85"/>
      <c r="Y189" s="182" t="s">
        <v>438</v>
      </c>
      <c r="Z189" s="179" t="s">
        <v>438</v>
      </c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7"/>
      <c r="HQ189" s="27"/>
      <c r="HR189" s="27"/>
      <c r="HS189" s="27"/>
      <c r="HT189" s="27"/>
      <c r="HU189" s="27"/>
      <c r="HV189" s="27"/>
      <c r="HW189" s="27"/>
      <c r="HX189" s="27"/>
      <c r="HY189" s="27"/>
      <c r="HZ189" s="27"/>
      <c r="IA189" s="27"/>
      <c r="IB189" s="27"/>
      <c r="IC189" s="27"/>
      <c r="ID189" s="27"/>
      <c r="IE189" s="27"/>
      <c r="IF189" s="27"/>
      <c r="IG189" s="27"/>
      <c r="IH189" s="27"/>
      <c r="II189" s="27"/>
      <c r="IJ189" s="27"/>
      <c r="IK189" s="27"/>
      <c r="IL189" s="27"/>
      <c r="IM189" s="27"/>
      <c r="IN189" s="27"/>
      <c r="IO189" s="27"/>
      <c r="IP189" s="27"/>
      <c r="IQ189" s="27"/>
      <c r="IR189" s="27"/>
      <c r="IS189" s="27"/>
      <c r="IT189" s="27"/>
      <c r="IU189" s="27"/>
      <c r="IV189" s="27"/>
      <c r="IW189" s="27"/>
      <c r="IX189" s="27"/>
      <c r="IY189" s="27"/>
      <c r="IZ189" s="27"/>
      <c r="JA189" s="27"/>
      <c r="JB189" s="27"/>
      <c r="JC189" s="27"/>
      <c r="JD189" s="27"/>
      <c r="JE189" s="27"/>
      <c r="JF189" s="27"/>
      <c r="JG189" s="27"/>
      <c r="JH189" s="27"/>
      <c r="JI189" s="27"/>
      <c r="JJ189" s="27"/>
      <c r="JK189" s="27"/>
      <c r="JL189" s="27"/>
      <c r="JM189" s="27"/>
      <c r="JN189" s="27"/>
      <c r="JO189" s="27"/>
      <c r="JP189" s="27"/>
      <c r="JQ189" s="27"/>
      <c r="JR189" s="27"/>
      <c r="JS189" s="27"/>
      <c r="JT189" s="27"/>
      <c r="JU189" s="27"/>
      <c r="JV189" s="27"/>
      <c r="JW189" s="27"/>
      <c r="JX189" s="27"/>
      <c r="JY189" s="27"/>
      <c r="JZ189" s="27"/>
      <c r="KA189" s="27"/>
      <c r="KB189" s="27"/>
      <c r="KC189" s="27"/>
      <c r="KD189" s="27"/>
      <c r="KE189" s="27"/>
      <c r="KF189" s="27"/>
      <c r="KG189" s="27"/>
      <c r="KH189" s="27"/>
      <c r="KI189" s="27"/>
      <c r="KJ189" s="27"/>
      <c r="KK189" s="27"/>
      <c r="KL189" s="27"/>
      <c r="KM189" s="27"/>
      <c r="KN189" s="27"/>
      <c r="KO189" s="27"/>
      <c r="KP189" s="27"/>
      <c r="KQ189" s="27"/>
      <c r="KR189" s="27"/>
      <c r="KS189" s="27"/>
      <c r="KT189" s="27"/>
      <c r="KU189" s="27"/>
      <c r="KV189" s="27"/>
      <c r="KW189" s="27"/>
      <c r="KX189" s="27"/>
      <c r="KY189" s="27"/>
      <c r="KZ189" s="27"/>
      <c r="LA189" s="27"/>
      <c r="LB189" s="27"/>
      <c r="LC189" s="27"/>
      <c r="LD189" s="27"/>
      <c r="LE189" s="27"/>
      <c r="LF189" s="27"/>
      <c r="LG189" s="27"/>
      <c r="LH189" s="27"/>
      <c r="LI189" s="27"/>
      <c r="LJ189" s="27"/>
      <c r="LK189" s="27"/>
      <c r="LL189" s="27"/>
      <c r="LM189" s="27"/>
      <c r="LN189" s="27"/>
      <c r="LO189" s="27"/>
      <c r="LP189" s="27"/>
      <c r="LQ189" s="27"/>
      <c r="LR189" s="27"/>
      <c r="LS189" s="27"/>
      <c r="LT189" s="27"/>
      <c r="LU189" s="27"/>
      <c r="LV189" s="27"/>
      <c r="LW189" s="27"/>
      <c r="LX189" s="27"/>
      <c r="LY189" s="27"/>
      <c r="LZ189" s="27"/>
      <c r="MA189" s="27"/>
      <c r="MB189" s="27"/>
      <c r="MC189" s="27"/>
      <c r="MD189" s="27"/>
      <c r="ME189" s="27"/>
      <c r="MF189" s="27"/>
      <c r="MG189" s="27"/>
      <c r="MH189" s="27"/>
      <c r="MI189" s="27"/>
      <c r="MJ189" s="27"/>
      <c r="MK189" s="27"/>
      <c r="ML189" s="27"/>
      <c r="MM189" s="27"/>
      <c r="MN189" s="27"/>
      <c r="MO189" s="27"/>
      <c r="MP189" s="27"/>
      <c r="MQ189" s="27"/>
      <c r="MR189" s="27"/>
      <c r="MS189" s="27"/>
      <c r="MT189" s="27"/>
      <c r="MU189" s="27"/>
      <c r="MV189" s="27"/>
      <c r="MW189" s="27"/>
      <c r="MX189" s="27"/>
      <c r="MY189" s="27"/>
      <c r="MZ189" s="27"/>
      <c r="NA189" s="27"/>
      <c r="NB189" s="27"/>
      <c r="NC189" s="27"/>
      <c r="ND189" s="27"/>
      <c r="NE189" s="27"/>
      <c r="NF189" s="27"/>
      <c r="NG189" s="27"/>
      <c r="NH189" s="27"/>
      <c r="NI189" s="27"/>
      <c r="NJ189" s="27"/>
      <c r="NK189" s="27"/>
      <c r="NL189" s="27"/>
      <c r="NM189" s="27"/>
      <c r="NN189" s="27"/>
      <c r="NO189" s="27"/>
      <c r="NP189" s="27"/>
      <c r="NQ189" s="27"/>
      <c r="NR189" s="27"/>
      <c r="NS189" s="27"/>
      <c r="NT189" s="27"/>
      <c r="NU189" s="27"/>
      <c r="NV189" s="27"/>
      <c r="NW189" s="27"/>
      <c r="NX189" s="27"/>
      <c r="NY189" s="27"/>
      <c r="NZ189" s="27"/>
    </row>
    <row r="190" spans="1:390" s="11" customFormat="1" ht="24" x14ac:dyDescent="0.25">
      <c r="A190" s="154">
        <v>186</v>
      </c>
      <c r="B190" s="12" t="s">
        <v>171</v>
      </c>
      <c r="C190" s="12" t="s">
        <v>57</v>
      </c>
      <c r="D190" s="12">
        <v>47255862</v>
      </c>
      <c r="E190" s="12">
        <v>47255862</v>
      </c>
      <c r="F190" s="12">
        <v>600063712</v>
      </c>
      <c r="G190" s="175" t="s">
        <v>635</v>
      </c>
      <c r="H190" s="15" t="s">
        <v>50</v>
      </c>
      <c r="I190" s="15" t="s">
        <v>57</v>
      </c>
      <c r="J190" s="15" t="s">
        <v>57</v>
      </c>
      <c r="K190" s="79" t="s">
        <v>246</v>
      </c>
      <c r="L190" s="176">
        <v>1500000</v>
      </c>
      <c r="M190" s="177">
        <f t="shared" si="3"/>
        <v>1050000</v>
      </c>
      <c r="N190" s="178">
        <v>2021</v>
      </c>
      <c r="O190" s="173">
        <v>2027</v>
      </c>
      <c r="P190" s="20"/>
      <c r="Q190" s="20" t="s">
        <v>59</v>
      </c>
      <c r="R190" s="20" t="s">
        <v>59</v>
      </c>
      <c r="S190" s="20" t="s">
        <v>59</v>
      </c>
      <c r="T190" s="20"/>
      <c r="U190" s="85"/>
      <c r="V190" s="20"/>
      <c r="W190" s="85"/>
      <c r="X190" s="85"/>
      <c r="Y190" s="179" t="s">
        <v>438</v>
      </c>
      <c r="Z190" s="179" t="s">
        <v>438</v>
      </c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  <c r="IG190" s="27"/>
      <c r="IH190" s="27"/>
      <c r="II190" s="27"/>
      <c r="IJ190" s="27"/>
      <c r="IK190" s="27"/>
      <c r="IL190" s="27"/>
      <c r="IM190" s="27"/>
      <c r="IN190" s="27"/>
      <c r="IO190" s="27"/>
      <c r="IP190" s="27"/>
      <c r="IQ190" s="27"/>
      <c r="IR190" s="27"/>
      <c r="IS190" s="27"/>
      <c r="IT190" s="27"/>
      <c r="IU190" s="27"/>
      <c r="IV190" s="27"/>
      <c r="IW190" s="27"/>
      <c r="IX190" s="27"/>
      <c r="IY190" s="27"/>
      <c r="IZ190" s="27"/>
      <c r="JA190" s="27"/>
      <c r="JB190" s="27"/>
      <c r="JC190" s="27"/>
      <c r="JD190" s="27"/>
      <c r="JE190" s="27"/>
      <c r="JF190" s="27"/>
      <c r="JG190" s="27"/>
      <c r="JH190" s="27"/>
      <c r="JI190" s="27"/>
      <c r="JJ190" s="27"/>
      <c r="JK190" s="27"/>
      <c r="JL190" s="27"/>
      <c r="JM190" s="27"/>
      <c r="JN190" s="27"/>
      <c r="JO190" s="27"/>
      <c r="JP190" s="27"/>
      <c r="JQ190" s="27"/>
      <c r="JR190" s="27"/>
      <c r="JS190" s="27"/>
      <c r="JT190" s="27"/>
      <c r="JU190" s="27"/>
      <c r="JV190" s="27"/>
      <c r="JW190" s="27"/>
      <c r="JX190" s="27"/>
      <c r="JY190" s="27"/>
      <c r="JZ190" s="27"/>
      <c r="KA190" s="27"/>
      <c r="KB190" s="27"/>
      <c r="KC190" s="27"/>
      <c r="KD190" s="27"/>
      <c r="KE190" s="27"/>
      <c r="KF190" s="27"/>
      <c r="KG190" s="27"/>
      <c r="KH190" s="27"/>
      <c r="KI190" s="27"/>
      <c r="KJ190" s="27"/>
      <c r="KK190" s="27"/>
      <c r="KL190" s="27"/>
      <c r="KM190" s="27"/>
      <c r="KN190" s="27"/>
      <c r="KO190" s="27"/>
      <c r="KP190" s="27"/>
      <c r="KQ190" s="27"/>
      <c r="KR190" s="27"/>
      <c r="KS190" s="27"/>
      <c r="KT190" s="27"/>
      <c r="KU190" s="27"/>
      <c r="KV190" s="27"/>
      <c r="KW190" s="27"/>
      <c r="KX190" s="27"/>
      <c r="KY190" s="27"/>
      <c r="KZ190" s="27"/>
      <c r="LA190" s="27"/>
      <c r="LB190" s="27"/>
      <c r="LC190" s="27"/>
      <c r="LD190" s="27"/>
      <c r="LE190" s="27"/>
      <c r="LF190" s="27"/>
      <c r="LG190" s="27"/>
      <c r="LH190" s="27"/>
      <c r="LI190" s="27"/>
      <c r="LJ190" s="27"/>
      <c r="LK190" s="27"/>
      <c r="LL190" s="27"/>
      <c r="LM190" s="27"/>
      <c r="LN190" s="27"/>
      <c r="LO190" s="27"/>
      <c r="LP190" s="27"/>
      <c r="LQ190" s="27"/>
      <c r="LR190" s="27"/>
      <c r="LS190" s="27"/>
      <c r="LT190" s="27"/>
      <c r="LU190" s="27"/>
      <c r="LV190" s="27"/>
      <c r="LW190" s="27"/>
      <c r="LX190" s="27"/>
      <c r="LY190" s="27"/>
      <c r="LZ190" s="27"/>
      <c r="MA190" s="27"/>
      <c r="MB190" s="27"/>
      <c r="MC190" s="27"/>
      <c r="MD190" s="27"/>
      <c r="ME190" s="27"/>
      <c r="MF190" s="27"/>
      <c r="MG190" s="27"/>
      <c r="MH190" s="27"/>
      <c r="MI190" s="27"/>
      <c r="MJ190" s="27"/>
      <c r="MK190" s="27"/>
      <c r="ML190" s="27"/>
      <c r="MM190" s="27"/>
      <c r="MN190" s="27"/>
      <c r="MO190" s="27"/>
      <c r="MP190" s="27"/>
      <c r="MQ190" s="27"/>
      <c r="MR190" s="27"/>
      <c r="MS190" s="27"/>
      <c r="MT190" s="27"/>
      <c r="MU190" s="27"/>
      <c r="MV190" s="27"/>
      <c r="MW190" s="27"/>
      <c r="MX190" s="27"/>
      <c r="MY190" s="27"/>
      <c r="MZ190" s="27"/>
      <c r="NA190" s="27"/>
      <c r="NB190" s="27"/>
      <c r="NC190" s="27"/>
      <c r="ND190" s="27"/>
      <c r="NE190" s="27"/>
      <c r="NF190" s="27"/>
      <c r="NG190" s="27"/>
      <c r="NH190" s="27"/>
      <c r="NI190" s="27"/>
      <c r="NJ190" s="27"/>
      <c r="NK190" s="27"/>
      <c r="NL190" s="27"/>
      <c r="NM190" s="27"/>
      <c r="NN190" s="27"/>
      <c r="NO190" s="27"/>
      <c r="NP190" s="27"/>
      <c r="NQ190" s="27"/>
      <c r="NR190" s="27"/>
      <c r="NS190" s="27"/>
      <c r="NT190" s="27"/>
      <c r="NU190" s="27"/>
      <c r="NV190" s="27"/>
      <c r="NW190" s="27"/>
      <c r="NX190" s="27"/>
      <c r="NY190" s="27"/>
      <c r="NZ190" s="27"/>
    </row>
    <row r="191" spans="1:390" s="11" customFormat="1" ht="21" customHeight="1" x14ac:dyDescent="0.25">
      <c r="A191" s="154">
        <v>187</v>
      </c>
      <c r="B191" s="12" t="s">
        <v>171</v>
      </c>
      <c r="C191" s="12" t="s">
        <v>57</v>
      </c>
      <c r="D191" s="12">
        <v>47255862</v>
      </c>
      <c r="E191" s="12">
        <v>47255862</v>
      </c>
      <c r="F191" s="12">
        <v>600063712</v>
      </c>
      <c r="G191" s="175" t="s">
        <v>636</v>
      </c>
      <c r="H191" s="15" t="s">
        <v>50</v>
      </c>
      <c r="I191" s="15" t="s">
        <v>57</v>
      </c>
      <c r="J191" s="15" t="s">
        <v>57</v>
      </c>
      <c r="K191" s="79" t="s">
        <v>177</v>
      </c>
      <c r="L191" s="176">
        <v>200000</v>
      </c>
      <c r="M191" s="177">
        <f t="shared" si="3"/>
        <v>140000</v>
      </c>
      <c r="N191" s="178">
        <v>2021</v>
      </c>
      <c r="O191" s="173">
        <v>2027</v>
      </c>
      <c r="P191" s="20"/>
      <c r="Q191" s="20"/>
      <c r="R191" s="20"/>
      <c r="S191" s="20"/>
      <c r="T191" s="20"/>
      <c r="U191" s="85"/>
      <c r="V191" s="20"/>
      <c r="W191" s="179" t="s">
        <v>59</v>
      </c>
      <c r="X191" s="85"/>
      <c r="Y191" s="182" t="s">
        <v>438</v>
      </c>
      <c r="Z191" s="179" t="s">
        <v>438</v>
      </c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  <c r="IP191" s="27"/>
      <c r="IQ191" s="27"/>
      <c r="IR191" s="27"/>
      <c r="IS191" s="27"/>
      <c r="IT191" s="27"/>
      <c r="IU191" s="27"/>
      <c r="IV191" s="27"/>
      <c r="IW191" s="27"/>
      <c r="IX191" s="27"/>
      <c r="IY191" s="27"/>
      <c r="IZ191" s="27"/>
      <c r="JA191" s="27"/>
      <c r="JB191" s="27"/>
      <c r="JC191" s="27"/>
      <c r="JD191" s="27"/>
      <c r="JE191" s="27"/>
      <c r="JF191" s="27"/>
      <c r="JG191" s="27"/>
      <c r="JH191" s="27"/>
      <c r="JI191" s="27"/>
      <c r="JJ191" s="27"/>
      <c r="JK191" s="27"/>
      <c r="JL191" s="27"/>
      <c r="JM191" s="27"/>
      <c r="JN191" s="27"/>
      <c r="JO191" s="27"/>
      <c r="JP191" s="27"/>
      <c r="JQ191" s="27"/>
      <c r="JR191" s="27"/>
      <c r="JS191" s="27"/>
      <c r="JT191" s="27"/>
      <c r="JU191" s="27"/>
      <c r="JV191" s="27"/>
      <c r="JW191" s="27"/>
      <c r="JX191" s="27"/>
      <c r="JY191" s="27"/>
      <c r="JZ191" s="27"/>
      <c r="KA191" s="27"/>
      <c r="KB191" s="27"/>
      <c r="KC191" s="27"/>
      <c r="KD191" s="27"/>
      <c r="KE191" s="27"/>
      <c r="KF191" s="27"/>
      <c r="KG191" s="27"/>
      <c r="KH191" s="27"/>
      <c r="KI191" s="27"/>
      <c r="KJ191" s="27"/>
      <c r="KK191" s="27"/>
      <c r="KL191" s="27"/>
      <c r="KM191" s="27"/>
      <c r="KN191" s="27"/>
      <c r="KO191" s="27"/>
      <c r="KP191" s="27"/>
      <c r="KQ191" s="27"/>
      <c r="KR191" s="27"/>
      <c r="KS191" s="27"/>
      <c r="KT191" s="27"/>
      <c r="KU191" s="27"/>
      <c r="KV191" s="27"/>
      <c r="KW191" s="27"/>
      <c r="KX191" s="27"/>
      <c r="KY191" s="27"/>
      <c r="KZ191" s="27"/>
      <c r="LA191" s="27"/>
      <c r="LB191" s="27"/>
      <c r="LC191" s="27"/>
      <c r="LD191" s="27"/>
      <c r="LE191" s="27"/>
      <c r="LF191" s="27"/>
      <c r="LG191" s="27"/>
      <c r="LH191" s="27"/>
      <c r="LI191" s="27"/>
      <c r="LJ191" s="27"/>
      <c r="LK191" s="27"/>
      <c r="LL191" s="27"/>
      <c r="LM191" s="27"/>
      <c r="LN191" s="27"/>
      <c r="LO191" s="27"/>
      <c r="LP191" s="27"/>
      <c r="LQ191" s="27"/>
      <c r="LR191" s="27"/>
      <c r="LS191" s="27"/>
      <c r="LT191" s="27"/>
      <c r="LU191" s="27"/>
      <c r="LV191" s="27"/>
      <c r="LW191" s="27"/>
      <c r="LX191" s="27"/>
      <c r="LY191" s="27"/>
      <c r="LZ191" s="27"/>
      <c r="MA191" s="27"/>
      <c r="MB191" s="27"/>
      <c r="MC191" s="27"/>
      <c r="MD191" s="27"/>
      <c r="ME191" s="27"/>
      <c r="MF191" s="27"/>
      <c r="MG191" s="27"/>
      <c r="MH191" s="27"/>
      <c r="MI191" s="27"/>
      <c r="MJ191" s="27"/>
      <c r="MK191" s="27"/>
      <c r="ML191" s="27"/>
      <c r="MM191" s="27"/>
      <c r="MN191" s="27"/>
      <c r="MO191" s="27"/>
      <c r="MP191" s="27"/>
      <c r="MQ191" s="27"/>
      <c r="MR191" s="27"/>
      <c r="MS191" s="27"/>
      <c r="MT191" s="27"/>
      <c r="MU191" s="27"/>
      <c r="MV191" s="27"/>
      <c r="MW191" s="27"/>
      <c r="MX191" s="27"/>
      <c r="MY191" s="27"/>
      <c r="MZ191" s="27"/>
      <c r="NA191" s="27"/>
      <c r="NB191" s="27"/>
      <c r="NC191" s="27"/>
      <c r="ND191" s="27"/>
      <c r="NE191" s="27"/>
      <c r="NF191" s="27"/>
      <c r="NG191" s="27"/>
      <c r="NH191" s="27"/>
      <c r="NI191" s="27"/>
      <c r="NJ191" s="27"/>
      <c r="NK191" s="27"/>
      <c r="NL191" s="27"/>
      <c r="NM191" s="27"/>
      <c r="NN191" s="27"/>
      <c r="NO191" s="27"/>
      <c r="NP191" s="27"/>
      <c r="NQ191" s="27"/>
      <c r="NR191" s="27"/>
      <c r="NS191" s="27"/>
      <c r="NT191" s="27"/>
      <c r="NU191" s="27"/>
      <c r="NV191" s="27"/>
      <c r="NW191" s="27"/>
      <c r="NX191" s="27"/>
      <c r="NY191" s="27"/>
      <c r="NZ191" s="27"/>
    </row>
    <row r="192" spans="1:390" s="11" customFormat="1" ht="24" x14ac:dyDescent="0.25">
      <c r="A192" s="31">
        <v>188</v>
      </c>
      <c r="B192" s="12" t="s">
        <v>171</v>
      </c>
      <c r="C192" s="12" t="s">
        <v>57</v>
      </c>
      <c r="D192" s="12">
        <v>47255862</v>
      </c>
      <c r="E192" s="12">
        <v>47255862</v>
      </c>
      <c r="F192" s="12">
        <v>600063712</v>
      </c>
      <c r="G192" s="175" t="s">
        <v>637</v>
      </c>
      <c r="H192" s="15" t="s">
        <v>50</v>
      </c>
      <c r="I192" s="15" t="s">
        <v>57</v>
      </c>
      <c r="J192" s="15" t="s">
        <v>57</v>
      </c>
      <c r="K192" s="79" t="s">
        <v>178</v>
      </c>
      <c r="L192" s="176">
        <v>3500000</v>
      </c>
      <c r="M192" s="177">
        <f t="shared" si="3"/>
        <v>2450000</v>
      </c>
      <c r="N192" s="178">
        <v>2021</v>
      </c>
      <c r="O192" s="173">
        <v>2027</v>
      </c>
      <c r="P192" s="20"/>
      <c r="Q192" s="20"/>
      <c r="R192" s="20"/>
      <c r="S192" s="20"/>
      <c r="T192" s="20"/>
      <c r="U192" s="85"/>
      <c r="V192" s="20"/>
      <c r="W192" s="85"/>
      <c r="X192" s="85"/>
      <c r="Y192" s="179" t="s">
        <v>438</v>
      </c>
      <c r="Z192" s="179" t="s">
        <v>438</v>
      </c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  <c r="IS192" s="27"/>
      <c r="IT192" s="27"/>
      <c r="IU192" s="27"/>
      <c r="IV192" s="27"/>
      <c r="IW192" s="27"/>
      <c r="IX192" s="27"/>
      <c r="IY192" s="27"/>
      <c r="IZ192" s="27"/>
      <c r="JA192" s="27"/>
      <c r="JB192" s="27"/>
      <c r="JC192" s="27"/>
      <c r="JD192" s="27"/>
      <c r="JE192" s="27"/>
      <c r="JF192" s="27"/>
      <c r="JG192" s="27"/>
      <c r="JH192" s="27"/>
      <c r="JI192" s="27"/>
      <c r="JJ192" s="27"/>
      <c r="JK192" s="27"/>
      <c r="JL192" s="27"/>
      <c r="JM192" s="27"/>
      <c r="JN192" s="27"/>
      <c r="JO192" s="27"/>
      <c r="JP192" s="27"/>
      <c r="JQ192" s="27"/>
      <c r="JR192" s="27"/>
      <c r="JS192" s="27"/>
      <c r="JT192" s="27"/>
      <c r="JU192" s="27"/>
      <c r="JV192" s="27"/>
      <c r="JW192" s="27"/>
      <c r="JX192" s="27"/>
      <c r="JY192" s="27"/>
      <c r="JZ192" s="27"/>
      <c r="KA192" s="27"/>
      <c r="KB192" s="27"/>
      <c r="KC192" s="27"/>
      <c r="KD192" s="27"/>
      <c r="KE192" s="27"/>
      <c r="KF192" s="27"/>
      <c r="KG192" s="27"/>
      <c r="KH192" s="27"/>
      <c r="KI192" s="27"/>
      <c r="KJ192" s="27"/>
      <c r="KK192" s="27"/>
      <c r="KL192" s="27"/>
      <c r="KM192" s="27"/>
      <c r="KN192" s="27"/>
      <c r="KO192" s="27"/>
      <c r="KP192" s="27"/>
      <c r="KQ192" s="27"/>
      <c r="KR192" s="27"/>
      <c r="KS192" s="27"/>
      <c r="KT192" s="27"/>
      <c r="KU192" s="27"/>
      <c r="KV192" s="27"/>
      <c r="KW192" s="27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7"/>
      <c r="LP192" s="27"/>
      <c r="LQ192" s="27"/>
      <c r="LR192" s="27"/>
      <c r="LS192" s="27"/>
      <c r="LT192" s="27"/>
      <c r="LU192" s="27"/>
      <c r="LV192" s="27"/>
      <c r="LW192" s="27"/>
      <c r="LX192" s="27"/>
      <c r="LY192" s="27"/>
      <c r="LZ192" s="27"/>
      <c r="MA192" s="27"/>
      <c r="MB192" s="27"/>
      <c r="MC192" s="27"/>
      <c r="MD192" s="27"/>
      <c r="ME192" s="27"/>
      <c r="MF192" s="27"/>
      <c r="MG192" s="27"/>
      <c r="MH192" s="27"/>
      <c r="MI192" s="27"/>
      <c r="MJ192" s="27"/>
      <c r="MK192" s="27"/>
      <c r="ML192" s="27"/>
      <c r="MM192" s="27"/>
      <c r="MN192" s="27"/>
      <c r="MO192" s="27"/>
      <c r="MP192" s="27"/>
      <c r="MQ192" s="27"/>
      <c r="MR192" s="27"/>
      <c r="MS192" s="27"/>
      <c r="MT192" s="27"/>
      <c r="MU192" s="27"/>
      <c r="MV192" s="27"/>
      <c r="MW192" s="27"/>
      <c r="MX192" s="27"/>
      <c r="MY192" s="27"/>
      <c r="MZ192" s="27"/>
      <c r="NA192" s="27"/>
      <c r="NB192" s="27"/>
      <c r="NC192" s="27"/>
      <c r="ND192" s="27"/>
      <c r="NE192" s="27"/>
      <c r="NF192" s="27"/>
      <c r="NG192" s="27"/>
      <c r="NH192" s="27"/>
      <c r="NI192" s="27"/>
      <c r="NJ192" s="27"/>
      <c r="NK192" s="27"/>
      <c r="NL192" s="27"/>
      <c r="NM192" s="27"/>
      <c r="NN192" s="27"/>
      <c r="NO192" s="27"/>
      <c r="NP192" s="27"/>
      <c r="NQ192" s="27"/>
      <c r="NR192" s="27"/>
      <c r="NS192" s="27"/>
      <c r="NT192" s="27"/>
      <c r="NU192" s="27"/>
      <c r="NV192" s="27"/>
      <c r="NW192" s="27"/>
      <c r="NX192" s="27"/>
      <c r="NY192" s="27"/>
      <c r="NZ192" s="27"/>
    </row>
    <row r="193" spans="1:390" s="11" customFormat="1" ht="24" x14ac:dyDescent="0.25">
      <c r="A193" s="154">
        <v>189</v>
      </c>
      <c r="B193" s="12" t="s">
        <v>179</v>
      </c>
      <c r="C193" s="12" t="s">
        <v>57</v>
      </c>
      <c r="D193" s="12">
        <v>47255897</v>
      </c>
      <c r="E193" s="12">
        <v>47255897</v>
      </c>
      <c r="F193" s="12">
        <v>600063721</v>
      </c>
      <c r="G193" s="79" t="s">
        <v>247</v>
      </c>
      <c r="H193" s="15" t="s">
        <v>50</v>
      </c>
      <c r="I193" s="15" t="s">
        <v>57</v>
      </c>
      <c r="J193" s="15" t="s">
        <v>57</v>
      </c>
      <c r="K193" s="79" t="s">
        <v>247</v>
      </c>
      <c r="L193" s="176">
        <v>1800000</v>
      </c>
      <c r="M193" s="177">
        <f t="shared" si="3"/>
        <v>1260000</v>
      </c>
      <c r="N193" s="178">
        <v>2021</v>
      </c>
      <c r="O193" s="173">
        <v>2027</v>
      </c>
      <c r="P193" s="20"/>
      <c r="Q193" s="20"/>
      <c r="R193" s="20"/>
      <c r="S193" s="20" t="s">
        <v>59</v>
      </c>
      <c r="T193" s="20"/>
      <c r="U193" s="85"/>
      <c r="V193" s="20"/>
      <c r="W193" s="85"/>
      <c r="X193" s="85"/>
      <c r="Y193" s="182" t="s">
        <v>438</v>
      </c>
      <c r="Z193" s="179" t="s">
        <v>438</v>
      </c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7"/>
      <c r="EK193" s="27"/>
      <c r="EL193" s="27"/>
      <c r="EM193" s="27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7"/>
      <c r="FT193" s="27"/>
      <c r="FU193" s="27"/>
      <c r="FV193" s="27"/>
      <c r="FW193" s="27"/>
      <c r="FX193" s="27"/>
      <c r="FY193" s="27"/>
      <c r="FZ193" s="27"/>
      <c r="GA193" s="27"/>
      <c r="GB193" s="27"/>
      <c r="GC193" s="27"/>
      <c r="GD193" s="27"/>
      <c r="GE193" s="27"/>
      <c r="GF193" s="27"/>
      <c r="GG193" s="27"/>
      <c r="GH193" s="27"/>
      <c r="GI193" s="27"/>
      <c r="GJ193" s="27"/>
      <c r="GK193" s="27"/>
      <c r="GL193" s="27"/>
      <c r="GM193" s="27"/>
      <c r="GN193" s="27"/>
      <c r="GO193" s="27"/>
      <c r="GP193" s="27"/>
      <c r="GQ193" s="27"/>
      <c r="GR193" s="27"/>
      <c r="GS193" s="27"/>
      <c r="GT193" s="27"/>
      <c r="GU193" s="27"/>
      <c r="GV193" s="27"/>
      <c r="GW193" s="27"/>
      <c r="GX193" s="27"/>
      <c r="GY193" s="27"/>
      <c r="GZ193" s="27"/>
      <c r="HA193" s="27"/>
      <c r="HB193" s="27"/>
      <c r="HC193" s="27"/>
      <c r="HD193" s="27"/>
      <c r="HE193" s="27"/>
      <c r="HF193" s="27"/>
      <c r="HG193" s="27"/>
      <c r="HH193" s="27"/>
      <c r="HI193" s="27"/>
      <c r="HJ193" s="27"/>
      <c r="HK193" s="27"/>
      <c r="HL193" s="27"/>
      <c r="HM193" s="27"/>
      <c r="HN193" s="27"/>
      <c r="HO193" s="27"/>
      <c r="HP193" s="27"/>
      <c r="HQ193" s="27"/>
      <c r="HR193" s="27"/>
      <c r="HS193" s="27"/>
      <c r="HT193" s="27"/>
      <c r="HU193" s="27"/>
      <c r="HV193" s="27"/>
      <c r="HW193" s="27"/>
      <c r="HX193" s="27"/>
      <c r="HY193" s="27"/>
      <c r="HZ193" s="27"/>
      <c r="IA193" s="27"/>
      <c r="IB193" s="27"/>
      <c r="IC193" s="27"/>
      <c r="ID193" s="27"/>
      <c r="IE193" s="27"/>
      <c r="IF193" s="27"/>
      <c r="IG193" s="27"/>
      <c r="IH193" s="27"/>
      <c r="II193" s="27"/>
      <c r="IJ193" s="27"/>
      <c r="IK193" s="27"/>
      <c r="IL193" s="27"/>
      <c r="IM193" s="27"/>
      <c r="IN193" s="27"/>
      <c r="IO193" s="27"/>
      <c r="IP193" s="27"/>
      <c r="IQ193" s="27"/>
      <c r="IR193" s="27"/>
      <c r="IS193" s="27"/>
      <c r="IT193" s="27"/>
      <c r="IU193" s="27"/>
      <c r="IV193" s="27"/>
      <c r="IW193" s="27"/>
      <c r="IX193" s="27"/>
      <c r="IY193" s="27"/>
      <c r="IZ193" s="27"/>
      <c r="JA193" s="27"/>
      <c r="JB193" s="27"/>
      <c r="JC193" s="27"/>
      <c r="JD193" s="27"/>
      <c r="JE193" s="27"/>
      <c r="JF193" s="27"/>
      <c r="JG193" s="27"/>
      <c r="JH193" s="27"/>
      <c r="JI193" s="27"/>
      <c r="JJ193" s="27"/>
      <c r="JK193" s="27"/>
      <c r="JL193" s="27"/>
      <c r="JM193" s="27"/>
      <c r="JN193" s="27"/>
      <c r="JO193" s="27"/>
      <c r="JP193" s="27"/>
      <c r="JQ193" s="27"/>
      <c r="JR193" s="27"/>
      <c r="JS193" s="27"/>
      <c r="JT193" s="27"/>
      <c r="JU193" s="27"/>
      <c r="JV193" s="27"/>
      <c r="JW193" s="27"/>
      <c r="JX193" s="27"/>
      <c r="JY193" s="27"/>
      <c r="JZ193" s="27"/>
      <c r="KA193" s="27"/>
      <c r="KB193" s="27"/>
      <c r="KC193" s="27"/>
      <c r="KD193" s="27"/>
      <c r="KE193" s="27"/>
      <c r="KF193" s="27"/>
      <c r="KG193" s="27"/>
      <c r="KH193" s="27"/>
      <c r="KI193" s="27"/>
      <c r="KJ193" s="27"/>
      <c r="KK193" s="27"/>
      <c r="KL193" s="27"/>
      <c r="KM193" s="27"/>
      <c r="KN193" s="27"/>
      <c r="KO193" s="27"/>
      <c r="KP193" s="27"/>
      <c r="KQ193" s="27"/>
      <c r="KR193" s="27"/>
      <c r="KS193" s="27"/>
      <c r="KT193" s="27"/>
      <c r="KU193" s="27"/>
      <c r="KV193" s="27"/>
      <c r="KW193" s="27"/>
      <c r="KX193" s="27"/>
      <c r="KY193" s="27"/>
      <c r="KZ193" s="27"/>
      <c r="LA193" s="27"/>
      <c r="LB193" s="27"/>
      <c r="LC193" s="27"/>
      <c r="LD193" s="27"/>
      <c r="LE193" s="27"/>
      <c r="LF193" s="27"/>
      <c r="LG193" s="27"/>
      <c r="LH193" s="27"/>
      <c r="LI193" s="27"/>
      <c r="LJ193" s="27"/>
      <c r="LK193" s="27"/>
      <c r="LL193" s="27"/>
      <c r="LM193" s="27"/>
      <c r="LN193" s="27"/>
      <c r="LO193" s="27"/>
      <c r="LP193" s="27"/>
      <c r="LQ193" s="27"/>
      <c r="LR193" s="27"/>
      <c r="LS193" s="27"/>
      <c r="LT193" s="27"/>
      <c r="LU193" s="27"/>
      <c r="LV193" s="27"/>
      <c r="LW193" s="27"/>
      <c r="LX193" s="27"/>
      <c r="LY193" s="27"/>
      <c r="LZ193" s="27"/>
      <c r="MA193" s="27"/>
      <c r="MB193" s="27"/>
      <c r="MC193" s="27"/>
      <c r="MD193" s="27"/>
      <c r="ME193" s="27"/>
      <c r="MF193" s="27"/>
      <c r="MG193" s="27"/>
      <c r="MH193" s="27"/>
      <c r="MI193" s="27"/>
      <c r="MJ193" s="27"/>
      <c r="MK193" s="27"/>
      <c r="ML193" s="27"/>
      <c r="MM193" s="27"/>
      <c r="MN193" s="27"/>
      <c r="MO193" s="27"/>
      <c r="MP193" s="27"/>
      <c r="MQ193" s="27"/>
      <c r="MR193" s="27"/>
      <c r="MS193" s="27"/>
      <c r="MT193" s="27"/>
      <c r="MU193" s="27"/>
      <c r="MV193" s="27"/>
      <c r="MW193" s="27"/>
      <c r="MX193" s="27"/>
      <c r="MY193" s="27"/>
      <c r="MZ193" s="27"/>
      <c r="NA193" s="27"/>
      <c r="NB193" s="27"/>
      <c r="NC193" s="27"/>
      <c r="ND193" s="27"/>
      <c r="NE193" s="27"/>
      <c r="NF193" s="27"/>
      <c r="NG193" s="27"/>
      <c r="NH193" s="27"/>
      <c r="NI193" s="27"/>
      <c r="NJ193" s="27"/>
      <c r="NK193" s="27"/>
      <c r="NL193" s="27"/>
      <c r="NM193" s="27"/>
      <c r="NN193" s="27"/>
      <c r="NO193" s="27"/>
      <c r="NP193" s="27"/>
      <c r="NQ193" s="27"/>
      <c r="NR193" s="27"/>
      <c r="NS193" s="27"/>
      <c r="NT193" s="27"/>
      <c r="NU193" s="27"/>
      <c r="NV193" s="27"/>
      <c r="NW193" s="27"/>
      <c r="NX193" s="27"/>
      <c r="NY193" s="27"/>
      <c r="NZ193" s="27"/>
    </row>
    <row r="194" spans="1:390" s="11" customFormat="1" ht="49.95" customHeight="1" x14ac:dyDescent="0.25">
      <c r="A194" s="154">
        <v>190</v>
      </c>
      <c r="B194" s="12" t="s">
        <v>179</v>
      </c>
      <c r="C194" s="12" t="s">
        <v>57</v>
      </c>
      <c r="D194" s="12">
        <v>47255897</v>
      </c>
      <c r="E194" s="12">
        <v>47255897</v>
      </c>
      <c r="F194" s="12">
        <v>600063721</v>
      </c>
      <c r="G194" s="79" t="s">
        <v>197</v>
      </c>
      <c r="H194" s="15" t="s">
        <v>50</v>
      </c>
      <c r="I194" s="15" t="s">
        <v>57</v>
      </c>
      <c r="J194" s="15" t="s">
        <v>57</v>
      </c>
      <c r="K194" s="79" t="s">
        <v>197</v>
      </c>
      <c r="L194" s="176">
        <v>3800000</v>
      </c>
      <c r="M194" s="177">
        <f t="shared" si="3"/>
        <v>2660000</v>
      </c>
      <c r="N194" s="178">
        <v>2021</v>
      </c>
      <c r="O194" s="173">
        <v>2027</v>
      </c>
      <c r="P194" s="20"/>
      <c r="Q194" s="20" t="s">
        <v>59</v>
      </c>
      <c r="R194" s="20" t="s">
        <v>59</v>
      </c>
      <c r="S194" s="20"/>
      <c r="T194" s="20"/>
      <c r="U194" s="85"/>
      <c r="V194" s="20"/>
      <c r="W194" s="85"/>
      <c r="X194" s="85"/>
      <c r="Y194" s="179" t="s">
        <v>438</v>
      </c>
      <c r="Z194" s="179" t="s">
        <v>438</v>
      </c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  <c r="HE194" s="27"/>
      <c r="HF194" s="27"/>
      <c r="HG194" s="27"/>
      <c r="HH194" s="27"/>
      <c r="HI194" s="27"/>
      <c r="HJ194" s="27"/>
      <c r="HK194" s="27"/>
      <c r="HL194" s="27"/>
      <c r="HM194" s="27"/>
      <c r="HN194" s="27"/>
      <c r="HO194" s="27"/>
      <c r="HP194" s="27"/>
      <c r="HQ194" s="27"/>
      <c r="HR194" s="27"/>
      <c r="HS194" s="27"/>
      <c r="HT194" s="27"/>
      <c r="HU194" s="27"/>
      <c r="HV194" s="27"/>
      <c r="HW194" s="27"/>
      <c r="HX194" s="27"/>
      <c r="HY194" s="27"/>
      <c r="HZ194" s="27"/>
      <c r="IA194" s="27"/>
      <c r="IB194" s="27"/>
      <c r="IC194" s="27"/>
      <c r="ID194" s="27"/>
      <c r="IE194" s="27"/>
      <c r="IF194" s="27"/>
      <c r="IG194" s="27"/>
      <c r="IH194" s="27"/>
      <c r="II194" s="27"/>
      <c r="IJ194" s="27"/>
      <c r="IK194" s="27"/>
      <c r="IL194" s="27"/>
      <c r="IM194" s="27"/>
      <c r="IN194" s="27"/>
      <c r="IO194" s="27"/>
      <c r="IP194" s="27"/>
      <c r="IQ194" s="27"/>
      <c r="IR194" s="27"/>
      <c r="IS194" s="27"/>
      <c r="IT194" s="27"/>
      <c r="IU194" s="27"/>
      <c r="IV194" s="27"/>
      <c r="IW194" s="27"/>
      <c r="IX194" s="27"/>
      <c r="IY194" s="27"/>
      <c r="IZ194" s="27"/>
      <c r="JA194" s="27"/>
      <c r="JB194" s="27"/>
      <c r="JC194" s="27"/>
      <c r="JD194" s="27"/>
      <c r="JE194" s="27"/>
      <c r="JF194" s="27"/>
      <c r="JG194" s="27"/>
      <c r="JH194" s="27"/>
      <c r="JI194" s="27"/>
      <c r="JJ194" s="27"/>
      <c r="JK194" s="27"/>
      <c r="JL194" s="27"/>
      <c r="JM194" s="27"/>
      <c r="JN194" s="27"/>
      <c r="JO194" s="27"/>
      <c r="JP194" s="27"/>
      <c r="JQ194" s="27"/>
      <c r="JR194" s="27"/>
      <c r="JS194" s="27"/>
      <c r="JT194" s="27"/>
      <c r="JU194" s="27"/>
      <c r="JV194" s="27"/>
      <c r="JW194" s="27"/>
      <c r="JX194" s="27"/>
      <c r="JY194" s="27"/>
      <c r="JZ194" s="27"/>
      <c r="KA194" s="27"/>
      <c r="KB194" s="27"/>
      <c r="KC194" s="27"/>
      <c r="KD194" s="27"/>
      <c r="KE194" s="27"/>
      <c r="KF194" s="27"/>
      <c r="KG194" s="27"/>
      <c r="KH194" s="27"/>
      <c r="KI194" s="27"/>
      <c r="KJ194" s="27"/>
      <c r="KK194" s="27"/>
      <c r="KL194" s="27"/>
      <c r="KM194" s="27"/>
      <c r="KN194" s="27"/>
      <c r="KO194" s="27"/>
      <c r="KP194" s="27"/>
      <c r="KQ194" s="27"/>
      <c r="KR194" s="27"/>
      <c r="KS194" s="27"/>
      <c r="KT194" s="27"/>
      <c r="KU194" s="27"/>
      <c r="KV194" s="27"/>
      <c r="KW194" s="27"/>
      <c r="KX194" s="27"/>
      <c r="KY194" s="27"/>
      <c r="KZ194" s="27"/>
      <c r="LA194" s="27"/>
      <c r="LB194" s="27"/>
      <c r="LC194" s="27"/>
      <c r="LD194" s="27"/>
      <c r="LE194" s="27"/>
      <c r="LF194" s="27"/>
      <c r="LG194" s="27"/>
      <c r="LH194" s="27"/>
      <c r="LI194" s="27"/>
      <c r="LJ194" s="27"/>
      <c r="LK194" s="27"/>
      <c r="LL194" s="27"/>
      <c r="LM194" s="27"/>
      <c r="LN194" s="27"/>
      <c r="LO194" s="27"/>
      <c r="LP194" s="27"/>
      <c r="LQ194" s="27"/>
      <c r="LR194" s="27"/>
      <c r="LS194" s="27"/>
      <c r="LT194" s="27"/>
      <c r="LU194" s="27"/>
      <c r="LV194" s="27"/>
      <c r="LW194" s="27"/>
      <c r="LX194" s="27"/>
      <c r="LY194" s="27"/>
      <c r="LZ194" s="27"/>
      <c r="MA194" s="27"/>
      <c r="MB194" s="27"/>
      <c r="MC194" s="27"/>
      <c r="MD194" s="27"/>
      <c r="ME194" s="27"/>
      <c r="MF194" s="27"/>
      <c r="MG194" s="27"/>
      <c r="MH194" s="27"/>
      <c r="MI194" s="27"/>
      <c r="MJ194" s="27"/>
      <c r="MK194" s="27"/>
      <c r="ML194" s="27"/>
      <c r="MM194" s="27"/>
      <c r="MN194" s="27"/>
      <c r="MO194" s="27"/>
      <c r="MP194" s="27"/>
      <c r="MQ194" s="27"/>
      <c r="MR194" s="27"/>
      <c r="MS194" s="27"/>
      <c r="MT194" s="27"/>
      <c r="MU194" s="27"/>
      <c r="MV194" s="27"/>
      <c r="MW194" s="27"/>
      <c r="MX194" s="27"/>
      <c r="MY194" s="27"/>
      <c r="MZ194" s="27"/>
      <c r="NA194" s="27"/>
      <c r="NB194" s="27"/>
      <c r="NC194" s="27"/>
      <c r="ND194" s="27"/>
      <c r="NE194" s="27"/>
      <c r="NF194" s="27"/>
      <c r="NG194" s="27"/>
      <c r="NH194" s="27"/>
      <c r="NI194" s="27"/>
      <c r="NJ194" s="27"/>
      <c r="NK194" s="27"/>
      <c r="NL194" s="27"/>
      <c r="NM194" s="27"/>
      <c r="NN194" s="27"/>
      <c r="NO194" s="27"/>
      <c r="NP194" s="27"/>
      <c r="NQ194" s="27"/>
      <c r="NR194" s="27"/>
      <c r="NS194" s="27"/>
      <c r="NT194" s="27"/>
      <c r="NU194" s="27"/>
      <c r="NV194" s="27"/>
      <c r="NW194" s="27"/>
      <c r="NX194" s="27"/>
      <c r="NY194" s="27"/>
      <c r="NZ194" s="27"/>
    </row>
    <row r="195" spans="1:390" s="11" customFormat="1" ht="33" customHeight="1" x14ac:dyDescent="0.25">
      <c r="A195" s="31">
        <v>191</v>
      </c>
      <c r="B195" s="12" t="s">
        <v>179</v>
      </c>
      <c r="C195" s="12" t="s">
        <v>57</v>
      </c>
      <c r="D195" s="12">
        <v>47255897</v>
      </c>
      <c r="E195" s="12">
        <v>47255897</v>
      </c>
      <c r="F195" s="12">
        <v>600063721</v>
      </c>
      <c r="G195" s="79" t="s">
        <v>180</v>
      </c>
      <c r="H195" s="15" t="s">
        <v>50</v>
      </c>
      <c r="I195" s="15" t="s">
        <v>57</v>
      </c>
      <c r="J195" s="15" t="s">
        <v>57</v>
      </c>
      <c r="K195" s="79" t="s">
        <v>180</v>
      </c>
      <c r="L195" s="176">
        <v>40000000</v>
      </c>
      <c r="M195" s="177">
        <f t="shared" si="3"/>
        <v>28000000</v>
      </c>
      <c r="N195" s="178">
        <v>2021</v>
      </c>
      <c r="O195" s="173">
        <v>2027</v>
      </c>
      <c r="P195" s="20"/>
      <c r="Q195" s="20"/>
      <c r="R195" s="20"/>
      <c r="S195" s="20"/>
      <c r="T195" s="20"/>
      <c r="U195" s="85"/>
      <c r="V195" s="20"/>
      <c r="W195" s="179" t="s">
        <v>59</v>
      </c>
      <c r="X195" s="85"/>
      <c r="Y195" s="182" t="s">
        <v>438</v>
      </c>
      <c r="Z195" s="179" t="s">
        <v>438</v>
      </c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7"/>
      <c r="GO195" s="27"/>
      <c r="GP195" s="27"/>
      <c r="GQ195" s="27"/>
      <c r="GR195" s="27"/>
      <c r="GS195" s="27"/>
      <c r="GT195" s="27"/>
      <c r="GU195" s="27"/>
      <c r="GV195" s="27"/>
      <c r="GW195" s="27"/>
      <c r="GX195" s="27"/>
      <c r="GY195" s="27"/>
      <c r="GZ195" s="27"/>
      <c r="HA195" s="27"/>
      <c r="HB195" s="27"/>
      <c r="HC195" s="27"/>
      <c r="HD195" s="27"/>
      <c r="HE195" s="27"/>
      <c r="HF195" s="27"/>
      <c r="HG195" s="27"/>
      <c r="HH195" s="27"/>
      <c r="HI195" s="27"/>
      <c r="HJ195" s="27"/>
      <c r="HK195" s="27"/>
      <c r="HL195" s="27"/>
      <c r="HM195" s="27"/>
      <c r="HN195" s="27"/>
      <c r="HO195" s="27"/>
      <c r="HP195" s="27"/>
      <c r="HQ195" s="27"/>
      <c r="HR195" s="27"/>
      <c r="HS195" s="27"/>
      <c r="HT195" s="27"/>
      <c r="HU195" s="27"/>
      <c r="HV195" s="27"/>
      <c r="HW195" s="27"/>
      <c r="HX195" s="27"/>
      <c r="HY195" s="27"/>
      <c r="HZ195" s="27"/>
      <c r="IA195" s="27"/>
      <c r="IB195" s="27"/>
      <c r="IC195" s="27"/>
      <c r="ID195" s="27"/>
      <c r="IE195" s="27"/>
      <c r="IF195" s="27"/>
      <c r="IG195" s="27"/>
      <c r="IH195" s="27"/>
      <c r="II195" s="27"/>
      <c r="IJ195" s="27"/>
      <c r="IK195" s="27"/>
      <c r="IL195" s="27"/>
      <c r="IM195" s="27"/>
      <c r="IN195" s="27"/>
      <c r="IO195" s="27"/>
      <c r="IP195" s="27"/>
      <c r="IQ195" s="27"/>
      <c r="IR195" s="27"/>
      <c r="IS195" s="27"/>
      <c r="IT195" s="27"/>
      <c r="IU195" s="27"/>
      <c r="IV195" s="27"/>
      <c r="IW195" s="27"/>
      <c r="IX195" s="27"/>
      <c r="IY195" s="27"/>
      <c r="IZ195" s="27"/>
      <c r="JA195" s="27"/>
      <c r="JB195" s="27"/>
      <c r="JC195" s="27"/>
      <c r="JD195" s="27"/>
      <c r="JE195" s="27"/>
      <c r="JF195" s="27"/>
      <c r="JG195" s="27"/>
      <c r="JH195" s="27"/>
      <c r="JI195" s="27"/>
      <c r="JJ195" s="27"/>
      <c r="JK195" s="27"/>
      <c r="JL195" s="27"/>
      <c r="JM195" s="27"/>
      <c r="JN195" s="27"/>
      <c r="JO195" s="27"/>
      <c r="JP195" s="27"/>
      <c r="JQ195" s="27"/>
      <c r="JR195" s="27"/>
      <c r="JS195" s="27"/>
      <c r="JT195" s="27"/>
      <c r="JU195" s="27"/>
      <c r="JV195" s="27"/>
      <c r="JW195" s="27"/>
      <c r="JX195" s="27"/>
      <c r="JY195" s="27"/>
      <c r="JZ195" s="27"/>
      <c r="KA195" s="27"/>
      <c r="KB195" s="27"/>
      <c r="KC195" s="27"/>
      <c r="KD195" s="27"/>
      <c r="KE195" s="27"/>
      <c r="KF195" s="27"/>
      <c r="KG195" s="27"/>
      <c r="KH195" s="27"/>
      <c r="KI195" s="27"/>
      <c r="KJ195" s="27"/>
      <c r="KK195" s="27"/>
      <c r="KL195" s="27"/>
      <c r="KM195" s="27"/>
      <c r="KN195" s="27"/>
      <c r="KO195" s="27"/>
      <c r="KP195" s="27"/>
      <c r="KQ195" s="27"/>
      <c r="KR195" s="27"/>
      <c r="KS195" s="27"/>
      <c r="KT195" s="27"/>
      <c r="KU195" s="27"/>
      <c r="KV195" s="27"/>
      <c r="KW195" s="27"/>
      <c r="KX195" s="27"/>
      <c r="KY195" s="27"/>
      <c r="KZ195" s="27"/>
      <c r="LA195" s="27"/>
      <c r="LB195" s="27"/>
      <c r="LC195" s="27"/>
      <c r="LD195" s="27"/>
      <c r="LE195" s="27"/>
      <c r="LF195" s="27"/>
      <c r="LG195" s="27"/>
      <c r="LH195" s="27"/>
      <c r="LI195" s="27"/>
      <c r="LJ195" s="27"/>
      <c r="LK195" s="27"/>
      <c r="LL195" s="27"/>
      <c r="LM195" s="27"/>
      <c r="LN195" s="27"/>
      <c r="LO195" s="27"/>
      <c r="LP195" s="27"/>
      <c r="LQ195" s="27"/>
      <c r="LR195" s="27"/>
      <c r="LS195" s="27"/>
      <c r="LT195" s="27"/>
      <c r="LU195" s="27"/>
      <c r="LV195" s="27"/>
      <c r="LW195" s="27"/>
      <c r="LX195" s="27"/>
      <c r="LY195" s="27"/>
      <c r="LZ195" s="27"/>
      <c r="MA195" s="27"/>
      <c r="MB195" s="27"/>
      <c r="MC195" s="27"/>
      <c r="MD195" s="27"/>
      <c r="ME195" s="27"/>
      <c r="MF195" s="27"/>
      <c r="MG195" s="27"/>
      <c r="MH195" s="27"/>
      <c r="MI195" s="27"/>
      <c r="MJ195" s="27"/>
      <c r="MK195" s="27"/>
      <c r="ML195" s="27"/>
      <c r="MM195" s="27"/>
      <c r="MN195" s="27"/>
      <c r="MO195" s="27"/>
      <c r="MP195" s="27"/>
      <c r="MQ195" s="27"/>
      <c r="MR195" s="27"/>
      <c r="MS195" s="27"/>
      <c r="MT195" s="27"/>
      <c r="MU195" s="27"/>
      <c r="MV195" s="27"/>
      <c r="MW195" s="27"/>
      <c r="MX195" s="27"/>
      <c r="MY195" s="27"/>
      <c r="MZ195" s="27"/>
      <c r="NA195" s="27"/>
      <c r="NB195" s="27"/>
      <c r="NC195" s="27"/>
      <c r="ND195" s="27"/>
      <c r="NE195" s="27"/>
      <c r="NF195" s="27"/>
      <c r="NG195" s="27"/>
      <c r="NH195" s="27"/>
      <c r="NI195" s="27"/>
      <c r="NJ195" s="27"/>
      <c r="NK195" s="27"/>
      <c r="NL195" s="27"/>
      <c r="NM195" s="27"/>
      <c r="NN195" s="27"/>
      <c r="NO195" s="27"/>
      <c r="NP195" s="27"/>
      <c r="NQ195" s="27"/>
      <c r="NR195" s="27"/>
      <c r="NS195" s="27"/>
      <c r="NT195" s="27"/>
      <c r="NU195" s="27"/>
      <c r="NV195" s="27"/>
      <c r="NW195" s="27"/>
      <c r="NX195" s="27"/>
      <c r="NY195" s="27"/>
      <c r="NZ195" s="27"/>
    </row>
    <row r="196" spans="1:390" s="11" customFormat="1" ht="24" x14ac:dyDescent="0.25">
      <c r="A196" s="154">
        <v>192</v>
      </c>
      <c r="B196" s="12" t="s">
        <v>179</v>
      </c>
      <c r="C196" s="12" t="s">
        <v>57</v>
      </c>
      <c r="D196" s="12">
        <v>47255897</v>
      </c>
      <c r="E196" s="12">
        <v>47255897</v>
      </c>
      <c r="F196" s="12">
        <v>600063721</v>
      </c>
      <c r="G196" s="79" t="s">
        <v>181</v>
      </c>
      <c r="H196" s="15" t="s">
        <v>50</v>
      </c>
      <c r="I196" s="15" t="s">
        <v>57</v>
      </c>
      <c r="J196" s="15" t="s">
        <v>57</v>
      </c>
      <c r="K196" s="79" t="s">
        <v>181</v>
      </c>
      <c r="L196" s="176">
        <v>1800000</v>
      </c>
      <c r="M196" s="177">
        <f t="shared" si="3"/>
        <v>1260000</v>
      </c>
      <c r="N196" s="178">
        <v>2021</v>
      </c>
      <c r="O196" s="173">
        <v>2027</v>
      </c>
      <c r="P196" s="20"/>
      <c r="Q196" s="20"/>
      <c r="R196" s="20"/>
      <c r="S196" s="20"/>
      <c r="T196" s="20"/>
      <c r="U196" s="85"/>
      <c r="V196" s="20"/>
      <c r="W196" s="85"/>
      <c r="X196" s="85"/>
      <c r="Y196" s="179" t="s">
        <v>438</v>
      </c>
      <c r="Z196" s="179" t="s">
        <v>438</v>
      </c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7"/>
      <c r="EK196" s="27"/>
      <c r="EL196" s="27"/>
      <c r="EM196" s="27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7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  <c r="GG196" s="27"/>
      <c r="GH196" s="27"/>
      <c r="GI196" s="27"/>
      <c r="GJ196" s="27"/>
      <c r="GK196" s="27"/>
      <c r="GL196" s="27"/>
      <c r="GM196" s="27"/>
      <c r="GN196" s="27"/>
      <c r="GO196" s="27"/>
      <c r="GP196" s="27"/>
      <c r="GQ196" s="27"/>
      <c r="GR196" s="27"/>
      <c r="GS196" s="27"/>
      <c r="GT196" s="27"/>
      <c r="GU196" s="27"/>
      <c r="GV196" s="27"/>
      <c r="GW196" s="27"/>
      <c r="GX196" s="27"/>
      <c r="GY196" s="27"/>
      <c r="GZ196" s="27"/>
      <c r="HA196" s="27"/>
      <c r="HB196" s="27"/>
      <c r="HC196" s="27"/>
      <c r="HD196" s="27"/>
      <c r="HE196" s="27"/>
      <c r="HF196" s="27"/>
      <c r="HG196" s="27"/>
      <c r="HH196" s="27"/>
      <c r="HI196" s="27"/>
      <c r="HJ196" s="27"/>
      <c r="HK196" s="27"/>
      <c r="HL196" s="27"/>
      <c r="HM196" s="27"/>
      <c r="HN196" s="27"/>
      <c r="HO196" s="27"/>
      <c r="HP196" s="27"/>
      <c r="HQ196" s="27"/>
      <c r="HR196" s="27"/>
      <c r="HS196" s="27"/>
      <c r="HT196" s="27"/>
      <c r="HU196" s="27"/>
      <c r="HV196" s="27"/>
      <c r="HW196" s="27"/>
      <c r="HX196" s="27"/>
      <c r="HY196" s="27"/>
      <c r="HZ196" s="27"/>
      <c r="IA196" s="27"/>
      <c r="IB196" s="27"/>
      <c r="IC196" s="27"/>
      <c r="ID196" s="27"/>
      <c r="IE196" s="27"/>
      <c r="IF196" s="27"/>
      <c r="IG196" s="27"/>
      <c r="IH196" s="27"/>
      <c r="II196" s="27"/>
      <c r="IJ196" s="27"/>
      <c r="IK196" s="27"/>
      <c r="IL196" s="27"/>
      <c r="IM196" s="27"/>
      <c r="IN196" s="27"/>
      <c r="IO196" s="27"/>
      <c r="IP196" s="27"/>
      <c r="IQ196" s="27"/>
      <c r="IR196" s="27"/>
      <c r="IS196" s="27"/>
      <c r="IT196" s="27"/>
      <c r="IU196" s="27"/>
      <c r="IV196" s="27"/>
      <c r="IW196" s="27"/>
      <c r="IX196" s="27"/>
      <c r="IY196" s="27"/>
      <c r="IZ196" s="27"/>
      <c r="JA196" s="27"/>
      <c r="JB196" s="27"/>
      <c r="JC196" s="27"/>
      <c r="JD196" s="27"/>
      <c r="JE196" s="27"/>
      <c r="JF196" s="27"/>
      <c r="JG196" s="27"/>
      <c r="JH196" s="27"/>
      <c r="JI196" s="27"/>
      <c r="JJ196" s="27"/>
      <c r="JK196" s="27"/>
      <c r="JL196" s="27"/>
      <c r="JM196" s="27"/>
      <c r="JN196" s="27"/>
      <c r="JO196" s="27"/>
      <c r="JP196" s="27"/>
      <c r="JQ196" s="27"/>
      <c r="JR196" s="27"/>
      <c r="JS196" s="27"/>
      <c r="JT196" s="27"/>
      <c r="JU196" s="27"/>
      <c r="JV196" s="27"/>
      <c r="JW196" s="27"/>
      <c r="JX196" s="27"/>
      <c r="JY196" s="27"/>
      <c r="JZ196" s="27"/>
      <c r="KA196" s="27"/>
      <c r="KB196" s="27"/>
      <c r="KC196" s="27"/>
      <c r="KD196" s="27"/>
      <c r="KE196" s="27"/>
      <c r="KF196" s="27"/>
      <c r="KG196" s="27"/>
      <c r="KH196" s="27"/>
      <c r="KI196" s="27"/>
      <c r="KJ196" s="27"/>
      <c r="KK196" s="27"/>
      <c r="KL196" s="27"/>
      <c r="KM196" s="27"/>
      <c r="KN196" s="27"/>
      <c r="KO196" s="27"/>
      <c r="KP196" s="27"/>
      <c r="KQ196" s="27"/>
      <c r="KR196" s="27"/>
      <c r="KS196" s="27"/>
      <c r="KT196" s="27"/>
      <c r="KU196" s="27"/>
      <c r="KV196" s="27"/>
      <c r="KW196" s="27"/>
      <c r="KX196" s="27"/>
      <c r="KY196" s="27"/>
      <c r="KZ196" s="27"/>
      <c r="LA196" s="27"/>
      <c r="LB196" s="27"/>
      <c r="LC196" s="27"/>
      <c r="LD196" s="27"/>
      <c r="LE196" s="27"/>
      <c r="LF196" s="27"/>
      <c r="LG196" s="27"/>
      <c r="LH196" s="27"/>
      <c r="LI196" s="27"/>
      <c r="LJ196" s="27"/>
      <c r="LK196" s="27"/>
      <c r="LL196" s="27"/>
      <c r="LM196" s="27"/>
      <c r="LN196" s="27"/>
      <c r="LO196" s="27"/>
      <c r="LP196" s="27"/>
      <c r="LQ196" s="27"/>
      <c r="LR196" s="27"/>
      <c r="LS196" s="27"/>
      <c r="LT196" s="27"/>
      <c r="LU196" s="27"/>
      <c r="LV196" s="27"/>
      <c r="LW196" s="27"/>
      <c r="LX196" s="27"/>
      <c r="LY196" s="27"/>
      <c r="LZ196" s="27"/>
      <c r="MA196" s="27"/>
      <c r="MB196" s="27"/>
      <c r="MC196" s="27"/>
      <c r="MD196" s="27"/>
      <c r="ME196" s="27"/>
      <c r="MF196" s="27"/>
      <c r="MG196" s="27"/>
      <c r="MH196" s="27"/>
      <c r="MI196" s="27"/>
      <c r="MJ196" s="27"/>
      <c r="MK196" s="27"/>
      <c r="ML196" s="27"/>
      <c r="MM196" s="27"/>
      <c r="MN196" s="27"/>
      <c r="MO196" s="27"/>
      <c r="MP196" s="27"/>
      <c r="MQ196" s="27"/>
      <c r="MR196" s="27"/>
      <c r="MS196" s="27"/>
      <c r="MT196" s="27"/>
      <c r="MU196" s="27"/>
      <c r="MV196" s="27"/>
      <c r="MW196" s="27"/>
      <c r="MX196" s="27"/>
      <c r="MY196" s="27"/>
      <c r="MZ196" s="27"/>
      <c r="NA196" s="27"/>
      <c r="NB196" s="27"/>
      <c r="NC196" s="27"/>
      <c r="ND196" s="27"/>
      <c r="NE196" s="27"/>
      <c r="NF196" s="27"/>
      <c r="NG196" s="27"/>
      <c r="NH196" s="27"/>
      <c r="NI196" s="27"/>
      <c r="NJ196" s="27"/>
      <c r="NK196" s="27"/>
      <c r="NL196" s="27"/>
      <c r="NM196" s="27"/>
      <c r="NN196" s="27"/>
      <c r="NO196" s="27"/>
      <c r="NP196" s="27"/>
      <c r="NQ196" s="27"/>
      <c r="NR196" s="27"/>
      <c r="NS196" s="27"/>
      <c r="NT196" s="27"/>
      <c r="NU196" s="27"/>
      <c r="NV196" s="27"/>
      <c r="NW196" s="27"/>
      <c r="NX196" s="27"/>
      <c r="NY196" s="27"/>
      <c r="NZ196" s="27"/>
    </row>
    <row r="197" spans="1:390" s="11" customFormat="1" ht="35.4" customHeight="1" x14ac:dyDescent="0.25">
      <c r="A197" s="154">
        <v>193</v>
      </c>
      <c r="B197" s="12" t="s">
        <v>179</v>
      </c>
      <c r="C197" s="12" t="s">
        <v>57</v>
      </c>
      <c r="D197" s="12">
        <v>47255897</v>
      </c>
      <c r="E197" s="12">
        <v>47255897</v>
      </c>
      <c r="F197" s="12">
        <v>600063721</v>
      </c>
      <c r="G197" s="79" t="s">
        <v>182</v>
      </c>
      <c r="H197" s="15" t="s">
        <v>50</v>
      </c>
      <c r="I197" s="15" t="s">
        <v>57</v>
      </c>
      <c r="J197" s="15" t="s">
        <v>57</v>
      </c>
      <c r="K197" s="79" t="s">
        <v>182</v>
      </c>
      <c r="L197" s="61">
        <v>1500000</v>
      </c>
      <c r="M197" s="111">
        <f t="shared" si="3"/>
        <v>1050000</v>
      </c>
      <c r="N197" s="178">
        <v>2021</v>
      </c>
      <c r="O197" s="173">
        <v>2027</v>
      </c>
      <c r="P197" s="20"/>
      <c r="Q197" s="20"/>
      <c r="R197" s="20"/>
      <c r="S197" s="20"/>
      <c r="T197" s="20"/>
      <c r="U197" s="85"/>
      <c r="V197" s="20"/>
      <c r="W197" s="85"/>
      <c r="X197" s="85"/>
      <c r="Y197" s="182" t="s">
        <v>438</v>
      </c>
      <c r="Z197" s="179" t="s">
        <v>438</v>
      </c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7"/>
      <c r="FT197" s="27"/>
      <c r="FU197" s="27"/>
      <c r="FV197" s="27"/>
      <c r="FW197" s="27"/>
      <c r="FX197" s="27"/>
      <c r="FY197" s="27"/>
      <c r="FZ197" s="27"/>
      <c r="GA197" s="27"/>
      <c r="GB197" s="27"/>
      <c r="GC197" s="27"/>
      <c r="GD197" s="27"/>
      <c r="GE197" s="27"/>
      <c r="GF197" s="27"/>
      <c r="GG197" s="27"/>
      <c r="GH197" s="27"/>
      <c r="GI197" s="27"/>
      <c r="GJ197" s="27"/>
      <c r="GK197" s="27"/>
      <c r="GL197" s="27"/>
      <c r="GM197" s="27"/>
      <c r="GN197" s="27"/>
      <c r="GO197" s="27"/>
      <c r="GP197" s="27"/>
      <c r="GQ197" s="27"/>
      <c r="GR197" s="27"/>
      <c r="GS197" s="27"/>
      <c r="GT197" s="27"/>
      <c r="GU197" s="27"/>
      <c r="GV197" s="27"/>
      <c r="GW197" s="27"/>
      <c r="GX197" s="27"/>
      <c r="GY197" s="27"/>
      <c r="GZ197" s="27"/>
      <c r="HA197" s="27"/>
      <c r="HB197" s="27"/>
      <c r="HC197" s="27"/>
      <c r="HD197" s="27"/>
      <c r="HE197" s="27"/>
      <c r="HF197" s="27"/>
      <c r="HG197" s="27"/>
      <c r="HH197" s="27"/>
      <c r="HI197" s="27"/>
      <c r="HJ197" s="27"/>
      <c r="HK197" s="27"/>
      <c r="HL197" s="27"/>
      <c r="HM197" s="27"/>
      <c r="HN197" s="27"/>
      <c r="HO197" s="27"/>
      <c r="HP197" s="27"/>
      <c r="HQ197" s="27"/>
      <c r="HR197" s="27"/>
      <c r="HS197" s="27"/>
      <c r="HT197" s="27"/>
      <c r="HU197" s="27"/>
      <c r="HV197" s="27"/>
      <c r="HW197" s="27"/>
      <c r="HX197" s="27"/>
      <c r="HY197" s="27"/>
      <c r="HZ197" s="27"/>
      <c r="IA197" s="27"/>
      <c r="IB197" s="27"/>
      <c r="IC197" s="27"/>
      <c r="ID197" s="27"/>
      <c r="IE197" s="27"/>
      <c r="IF197" s="27"/>
      <c r="IG197" s="27"/>
      <c r="IH197" s="27"/>
      <c r="II197" s="27"/>
      <c r="IJ197" s="27"/>
      <c r="IK197" s="27"/>
      <c r="IL197" s="27"/>
      <c r="IM197" s="27"/>
      <c r="IN197" s="27"/>
      <c r="IO197" s="27"/>
      <c r="IP197" s="27"/>
      <c r="IQ197" s="27"/>
      <c r="IR197" s="27"/>
      <c r="IS197" s="27"/>
      <c r="IT197" s="27"/>
      <c r="IU197" s="27"/>
      <c r="IV197" s="27"/>
      <c r="IW197" s="27"/>
      <c r="IX197" s="27"/>
      <c r="IY197" s="27"/>
      <c r="IZ197" s="27"/>
      <c r="JA197" s="27"/>
      <c r="JB197" s="27"/>
      <c r="JC197" s="27"/>
      <c r="JD197" s="27"/>
      <c r="JE197" s="27"/>
      <c r="JF197" s="27"/>
      <c r="JG197" s="27"/>
      <c r="JH197" s="27"/>
      <c r="JI197" s="27"/>
      <c r="JJ197" s="27"/>
      <c r="JK197" s="27"/>
      <c r="JL197" s="27"/>
      <c r="JM197" s="27"/>
      <c r="JN197" s="27"/>
      <c r="JO197" s="27"/>
      <c r="JP197" s="27"/>
      <c r="JQ197" s="27"/>
      <c r="JR197" s="27"/>
      <c r="JS197" s="27"/>
      <c r="JT197" s="27"/>
      <c r="JU197" s="27"/>
      <c r="JV197" s="27"/>
      <c r="JW197" s="27"/>
      <c r="JX197" s="27"/>
      <c r="JY197" s="27"/>
      <c r="JZ197" s="27"/>
      <c r="KA197" s="27"/>
      <c r="KB197" s="27"/>
      <c r="KC197" s="27"/>
      <c r="KD197" s="27"/>
      <c r="KE197" s="27"/>
      <c r="KF197" s="27"/>
      <c r="KG197" s="27"/>
      <c r="KH197" s="27"/>
      <c r="KI197" s="27"/>
      <c r="KJ197" s="27"/>
      <c r="KK197" s="27"/>
      <c r="KL197" s="27"/>
      <c r="KM197" s="27"/>
      <c r="KN197" s="27"/>
      <c r="KO197" s="27"/>
      <c r="KP197" s="27"/>
      <c r="KQ197" s="27"/>
      <c r="KR197" s="27"/>
      <c r="KS197" s="27"/>
      <c r="KT197" s="27"/>
      <c r="KU197" s="27"/>
      <c r="KV197" s="27"/>
      <c r="KW197" s="27"/>
      <c r="KX197" s="27"/>
      <c r="KY197" s="27"/>
      <c r="KZ197" s="27"/>
      <c r="LA197" s="27"/>
      <c r="LB197" s="27"/>
      <c r="LC197" s="27"/>
      <c r="LD197" s="27"/>
      <c r="LE197" s="27"/>
      <c r="LF197" s="27"/>
      <c r="LG197" s="27"/>
      <c r="LH197" s="27"/>
      <c r="LI197" s="27"/>
      <c r="LJ197" s="27"/>
      <c r="LK197" s="27"/>
      <c r="LL197" s="27"/>
      <c r="LM197" s="27"/>
      <c r="LN197" s="27"/>
      <c r="LO197" s="27"/>
      <c r="LP197" s="27"/>
      <c r="LQ197" s="27"/>
      <c r="LR197" s="27"/>
      <c r="LS197" s="27"/>
      <c r="LT197" s="27"/>
      <c r="LU197" s="27"/>
      <c r="LV197" s="27"/>
      <c r="LW197" s="27"/>
      <c r="LX197" s="27"/>
      <c r="LY197" s="27"/>
      <c r="LZ197" s="27"/>
      <c r="MA197" s="27"/>
      <c r="MB197" s="27"/>
      <c r="MC197" s="27"/>
      <c r="MD197" s="27"/>
      <c r="ME197" s="27"/>
      <c r="MF197" s="27"/>
      <c r="MG197" s="27"/>
      <c r="MH197" s="27"/>
      <c r="MI197" s="27"/>
      <c r="MJ197" s="27"/>
      <c r="MK197" s="27"/>
      <c r="ML197" s="27"/>
      <c r="MM197" s="27"/>
      <c r="MN197" s="27"/>
      <c r="MO197" s="27"/>
      <c r="MP197" s="27"/>
      <c r="MQ197" s="27"/>
      <c r="MR197" s="27"/>
      <c r="MS197" s="27"/>
      <c r="MT197" s="27"/>
      <c r="MU197" s="27"/>
      <c r="MV197" s="27"/>
      <c r="MW197" s="27"/>
      <c r="MX197" s="27"/>
      <c r="MY197" s="27"/>
      <c r="MZ197" s="27"/>
      <c r="NA197" s="27"/>
      <c r="NB197" s="27"/>
      <c r="NC197" s="27"/>
      <c r="ND197" s="27"/>
      <c r="NE197" s="27"/>
      <c r="NF197" s="27"/>
      <c r="NG197" s="27"/>
      <c r="NH197" s="27"/>
      <c r="NI197" s="27"/>
      <c r="NJ197" s="27"/>
      <c r="NK197" s="27"/>
      <c r="NL197" s="27"/>
      <c r="NM197" s="27"/>
      <c r="NN197" s="27"/>
      <c r="NO197" s="27"/>
      <c r="NP197" s="27"/>
      <c r="NQ197" s="27"/>
      <c r="NR197" s="27"/>
      <c r="NS197" s="27"/>
      <c r="NT197" s="27"/>
      <c r="NU197" s="27"/>
      <c r="NV197" s="27"/>
      <c r="NW197" s="27"/>
      <c r="NX197" s="27"/>
      <c r="NY197" s="27"/>
      <c r="NZ197" s="27"/>
    </row>
    <row r="198" spans="1:390" s="11" customFormat="1" ht="24" x14ac:dyDescent="0.25">
      <c r="A198" s="31">
        <v>194</v>
      </c>
      <c r="B198" s="12" t="s">
        <v>179</v>
      </c>
      <c r="C198" s="12" t="s">
        <v>57</v>
      </c>
      <c r="D198" s="12">
        <v>47255897</v>
      </c>
      <c r="E198" s="12">
        <v>47255897</v>
      </c>
      <c r="F198" s="12">
        <v>600063721</v>
      </c>
      <c r="G198" s="79" t="s">
        <v>248</v>
      </c>
      <c r="H198" s="15" t="s">
        <v>50</v>
      </c>
      <c r="I198" s="15" t="s">
        <v>57</v>
      </c>
      <c r="J198" s="15" t="s">
        <v>57</v>
      </c>
      <c r="K198" s="79" t="s">
        <v>248</v>
      </c>
      <c r="L198" s="61">
        <v>9000000</v>
      </c>
      <c r="M198" s="111">
        <f t="shared" si="3"/>
        <v>6300000</v>
      </c>
      <c r="N198" s="178">
        <v>2021</v>
      </c>
      <c r="O198" s="173">
        <v>2027</v>
      </c>
      <c r="P198" s="20" t="s">
        <v>59</v>
      </c>
      <c r="Q198" s="20" t="s">
        <v>59</v>
      </c>
      <c r="R198" s="20" t="s">
        <v>59</v>
      </c>
      <c r="S198" s="20" t="s">
        <v>59</v>
      </c>
      <c r="T198" s="20"/>
      <c r="U198" s="85"/>
      <c r="V198" s="20"/>
      <c r="W198" s="85"/>
      <c r="X198" s="85"/>
      <c r="Y198" s="179" t="s">
        <v>438</v>
      </c>
      <c r="Z198" s="179" t="s">
        <v>438</v>
      </c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7"/>
      <c r="EK198" s="27"/>
      <c r="EL198" s="27"/>
      <c r="EM198" s="27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7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  <c r="GG198" s="27"/>
      <c r="GH198" s="27"/>
      <c r="GI198" s="27"/>
      <c r="GJ198" s="27"/>
      <c r="GK198" s="27"/>
      <c r="GL198" s="27"/>
      <c r="GM198" s="27"/>
      <c r="GN198" s="27"/>
      <c r="GO198" s="27"/>
      <c r="GP198" s="27"/>
      <c r="GQ198" s="27"/>
      <c r="GR198" s="27"/>
      <c r="GS198" s="27"/>
      <c r="GT198" s="27"/>
      <c r="GU198" s="27"/>
      <c r="GV198" s="27"/>
      <c r="GW198" s="27"/>
      <c r="GX198" s="27"/>
      <c r="GY198" s="27"/>
      <c r="GZ198" s="27"/>
      <c r="HA198" s="27"/>
      <c r="HB198" s="27"/>
      <c r="HC198" s="27"/>
      <c r="HD198" s="27"/>
      <c r="HE198" s="27"/>
      <c r="HF198" s="27"/>
      <c r="HG198" s="27"/>
      <c r="HH198" s="27"/>
      <c r="HI198" s="27"/>
      <c r="HJ198" s="27"/>
      <c r="HK198" s="27"/>
      <c r="HL198" s="27"/>
      <c r="HM198" s="27"/>
      <c r="HN198" s="27"/>
      <c r="HO198" s="27"/>
      <c r="HP198" s="27"/>
      <c r="HQ198" s="27"/>
      <c r="HR198" s="27"/>
      <c r="HS198" s="27"/>
      <c r="HT198" s="27"/>
      <c r="HU198" s="27"/>
      <c r="HV198" s="27"/>
      <c r="HW198" s="27"/>
      <c r="HX198" s="27"/>
      <c r="HY198" s="27"/>
      <c r="HZ198" s="27"/>
      <c r="IA198" s="27"/>
      <c r="IB198" s="27"/>
      <c r="IC198" s="27"/>
      <c r="ID198" s="27"/>
      <c r="IE198" s="27"/>
      <c r="IF198" s="27"/>
      <c r="IG198" s="27"/>
      <c r="IH198" s="27"/>
      <c r="II198" s="27"/>
      <c r="IJ198" s="27"/>
      <c r="IK198" s="27"/>
      <c r="IL198" s="27"/>
      <c r="IM198" s="27"/>
      <c r="IN198" s="27"/>
      <c r="IO198" s="27"/>
      <c r="IP198" s="27"/>
      <c r="IQ198" s="27"/>
      <c r="IR198" s="27"/>
      <c r="IS198" s="27"/>
      <c r="IT198" s="27"/>
      <c r="IU198" s="27"/>
      <c r="IV198" s="27"/>
      <c r="IW198" s="27"/>
      <c r="IX198" s="27"/>
      <c r="IY198" s="27"/>
      <c r="IZ198" s="27"/>
      <c r="JA198" s="27"/>
      <c r="JB198" s="27"/>
      <c r="JC198" s="27"/>
      <c r="JD198" s="27"/>
      <c r="JE198" s="27"/>
      <c r="JF198" s="27"/>
      <c r="JG198" s="27"/>
      <c r="JH198" s="27"/>
      <c r="JI198" s="27"/>
      <c r="JJ198" s="27"/>
      <c r="JK198" s="27"/>
      <c r="JL198" s="27"/>
      <c r="JM198" s="27"/>
      <c r="JN198" s="27"/>
      <c r="JO198" s="27"/>
      <c r="JP198" s="27"/>
      <c r="JQ198" s="27"/>
      <c r="JR198" s="27"/>
      <c r="JS198" s="27"/>
      <c r="JT198" s="27"/>
      <c r="JU198" s="27"/>
      <c r="JV198" s="27"/>
      <c r="JW198" s="27"/>
      <c r="JX198" s="27"/>
      <c r="JY198" s="27"/>
      <c r="JZ198" s="27"/>
      <c r="KA198" s="27"/>
      <c r="KB198" s="27"/>
      <c r="KC198" s="27"/>
      <c r="KD198" s="27"/>
      <c r="KE198" s="27"/>
      <c r="KF198" s="27"/>
      <c r="KG198" s="27"/>
      <c r="KH198" s="27"/>
      <c r="KI198" s="27"/>
      <c r="KJ198" s="27"/>
      <c r="KK198" s="27"/>
      <c r="KL198" s="27"/>
      <c r="KM198" s="27"/>
      <c r="KN198" s="27"/>
      <c r="KO198" s="27"/>
      <c r="KP198" s="27"/>
      <c r="KQ198" s="27"/>
      <c r="KR198" s="27"/>
      <c r="KS198" s="27"/>
      <c r="KT198" s="27"/>
      <c r="KU198" s="27"/>
      <c r="KV198" s="27"/>
      <c r="KW198" s="27"/>
      <c r="KX198" s="27"/>
      <c r="KY198" s="27"/>
      <c r="KZ198" s="27"/>
      <c r="LA198" s="27"/>
      <c r="LB198" s="27"/>
      <c r="LC198" s="27"/>
      <c r="LD198" s="27"/>
      <c r="LE198" s="27"/>
      <c r="LF198" s="27"/>
      <c r="LG198" s="27"/>
      <c r="LH198" s="27"/>
      <c r="LI198" s="27"/>
      <c r="LJ198" s="27"/>
      <c r="LK198" s="27"/>
      <c r="LL198" s="27"/>
      <c r="LM198" s="27"/>
      <c r="LN198" s="27"/>
      <c r="LO198" s="27"/>
      <c r="LP198" s="27"/>
      <c r="LQ198" s="27"/>
      <c r="LR198" s="27"/>
      <c r="LS198" s="27"/>
      <c r="LT198" s="27"/>
      <c r="LU198" s="27"/>
      <c r="LV198" s="27"/>
      <c r="LW198" s="27"/>
      <c r="LX198" s="27"/>
      <c r="LY198" s="27"/>
      <c r="LZ198" s="27"/>
      <c r="MA198" s="27"/>
      <c r="MB198" s="27"/>
      <c r="MC198" s="27"/>
      <c r="MD198" s="27"/>
      <c r="ME198" s="27"/>
      <c r="MF198" s="27"/>
      <c r="MG198" s="27"/>
      <c r="MH198" s="27"/>
      <c r="MI198" s="27"/>
      <c r="MJ198" s="27"/>
      <c r="MK198" s="27"/>
      <c r="ML198" s="27"/>
      <c r="MM198" s="27"/>
      <c r="MN198" s="27"/>
      <c r="MO198" s="27"/>
      <c r="MP198" s="27"/>
      <c r="MQ198" s="27"/>
      <c r="MR198" s="27"/>
      <c r="MS198" s="27"/>
      <c r="MT198" s="27"/>
      <c r="MU198" s="27"/>
      <c r="MV198" s="27"/>
      <c r="MW198" s="27"/>
      <c r="MX198" s="27"/>
      <c r="MY198" s="27"/>
      <c r="MZ198" s="27"/>
      <c r="NA198" s="27"/>
      <c r="NB198" s="27"/>
      <c r="NC198" s="27"/>
      <c r="ND198" s="27"/>
      <c r="NE198" s="27"/>
      <c r="NF198" s="27"/>
      <c r="NG198" s="27"/>
      <c r="NH198" s="27"/>
      <c r="NI198" s="27"/>
      <c r="NJ198" s="27"/>
      <c r="NK198" s="27"/>
      <c r="NL198" s="27"/>
      <c r="NM198" s="27"/>
      <c r="NN198" s="27"/>
      <c r="NO198" s="27"/>
      <c r="NP198" s="27"/>
      <c r="NQ198" s="27"/>
      <c r="NR198" s="27"/>
      <c r="NS198" s="27"/>
      <c r="NT198" s="27"/>
      <c r="NU198" s="27"/>
      <c r="NV198" s="27"/>
      <c r="NW198" s="27"/>
      <c r="NX198" s="27"/>
      <c r="NY198" s="27"/>
      <c r="NZ198" s="27"/>
    </row>
    <row r="199" spans="1:390" s="11" customFormat="1" ht="24" x14ac:dyDescent="0.25">
      <c r="A199" s="154">
        <v>195</v>
      </c>
      <c r="B199" s="12" t="s">
        <v>179</v>
      </c>
      <c r="C199" s="12" t="s">
        <v>57</v>
      </c>
      <c r="D199" s="12">
        <v>47255897</v>
      </c>
      <c r="E199" s="12">
        <v>47255897</v>
      </c>
      <c r="F199" s="12">
        <v>600063721</v>
      </c>
      <c r="G199" s="79" t="s">
        <v>183</v>
      </c>
      <c r="H199" s="15" t="s">
        <v>50</v>
      </c>
      <c r="I199" s="15" t="s">
        <v>57</v>
      </c>
      <c r="J199" s="15" t="s">
        <v>57</v>
      </c>
      <c r="K199" s="79" t="s">
        <v>183</v>
      </c>
      <c r="L199" s="176">
        <v>1800000</v>
      </c>
      <c r="M199" s="177">
        <f t="shared" si="3"/>
        <v>1260000</v>
      </c>
      <c r="N199" s="178">
        <v>2021</v>
      </c>
      <c r="O199" s="173">
        <v>2027</v>
      </c>
      <c r="P199" s="20"/>
      <c r="Q199" s="20"/>
      <c r="R199" s="20"/>
      <c r="S199" s="20"/>
      <c r="T199" s="20"/>
      <c r="U199" s="85"/>
      <c r="V199" s="20"/>
      <c r="W199" s="85"/>
      <c r="X199" s="85"/>
      <c r="Y199" s="182" t="s">
        <v>438</v>
      </c>
      <c r="Z199" s="179" t="s">
        <v>438</v>
      </c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7"/>
      <c r="EK199" s="27"/>
      <c r="EL199" s="27"/>
      <c r="EM199" s="27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7"/>
      <c r="FT199" s="27"/>
      <c r="FU199" s="27"/>
      <c r="FV199" s="27"/>
      <c r="FW199" s="27"/>
      <c r="FX199" s="27"/>
      <c r="FY199" s="27"/>
      <c r="FZ199" s="27"/>
      <c r="GA199" s="27"/>
      <c r="GB199" s="27"/>
      <c r="GC199" s="27"/>
      <c r="GD199" s="27"/>
      <c r="GE199" s="27"/>
      <c r="GF199" s="27"/>
      <c r="GG199" s="27"/>
      <c r="GH199" s="27"/>
      <c r="GI199" s="27"/>
      <c r="GJ199" s="27"/>
      <c r="GK199" s="27"/>
      <c r="GL199" s="27"/>
      <c r="GM199" s="27"/>
      <c r="GN199" s="27"/>
      <c r="GO199" s="27"/>
      <c r="GP199" s="27"/>
      <c r="GQ199" s="27"/>
      <c r="GR199" s="27"/>
      <c r="GS199" s="27"/>
      <c r="GT199" s="27"/>
      <c r="GU199" s="27"/>
      <c r="GV199" s="27"/>
      <c r="GW199" s="27"/>
      <c r="GX199" s="27"/>
      <c r="GY199" s="27"/>
      <c r="GZ199" s="27"/>
      <c r="HA199" s="27"/>
      <c r="HB199" s="27"/>
      <c r="HC199" s="27"/>
      <c r="HD199" s="27"/>
      <c r="HE199" s="27"/>
      <c r="HF199" s="27"/>
      <c r="HG199" s="27"/>
      <c r="HH199" s="27"/>
      <c r="HI199" s="27"/>
      <c r="HJ199" s="27"/>
      <c r="HK199" s="27"/>
      <c r="HL199" s="27"/>
      <c r="HM199" s="27"/>
      <c r="HN199" s="27"/>
      <c r="HO199" s="27"/>
      <c r="HP199" s="27"/>
      <c r="HQ199" s="27"/>
      <c r="HR199" s="27"/>
      <c r="HS199" s="27"/>
      <c r="HT199" s="27"/>
      <c r="HU199" s="27"/>
      <c r="HV199" s="27"/>
      <c r="HW199" s="27"/>
      <c r="HX199" s="27"/>
      <c r="HY199" s="27"/>
      <c r="HZ199" s="27"/>
      <c r="IA199" s="27"/>
      <c r="IB199" s="27"/>
      <c r="IC199" s="27"/>
      <c r="ID199" s="27"/>
      <c r="IE199" s="27"/>
      <c r="IF199" s="27"/>
      <c r="IG199" s="27"/>
      <c r="IH199" s="27"/>
      <c r="II199" s="27"/>
      <c r="IJ199" s="27"/>
      <c r="IK199" s="27"/>
      <c r="IL199" s="27"/>
      <c r="IM199" s="27"/>
      <c r="IN199" s="27"/>
      <c r="IO199" s="27"/>
      <c r="IP199" s="27"/>
      <c r="IQ199" s="27"/>
      <c r="IR199" s="27"/>
      <c r="IS199" s="27"/>
      <c r="IT199" s="27"/>
      <c r="IU199" s="27"/>
      <c r="IV199" s="27"/>
      <c r="IW199" s="27"/>
      <c r="IX199" s="27"/>
      <c r="IY199" s="27"/>
      <c r="IZ199" s="27"/>
      <c r="JA199" s="27"/>
      <c r="JB199" s="27"/>
      <c r="JC199" s="27"/>
      <c r="JD199" s="27"/>
      <c r="JE199" s="27"/>
      <c r="JF199" s="27"/>
      <c r="JG199" s="27"/>
      <c r="JH199" s="27"/>
      <c r="JI199" s="27"/>
      <c r="JJ199" s="27"/>
      <c r="JK199" s="27"/>
      <c r="JL199" s="27"/>
      <c r="JM199" s="27"/>
      <c r="JN199" s="27"/>
      <c r="JO199" s="27"/>
      <c r="JP199" s="27"/>
      <c r="JQ199" s="27"/>
      <c r="JR199" s="27"/>
      <c r="JS199" s="27"/>
      <c r="JT199" s="27"/>
      <c r="JU199" s="27"/>
      <c r="JV199" s="27"/>
      <c r="JW199" s="27"/>
      <c r="JX199" s="27"/>
      <c r="JY199" s="27"/>
      <c r="JZ199" s="27"/>
      <c r="KA199" s="27"/>
      <c r="KB199" s="27"/>
      <c r="KC199" s="27"/>
      <c r="KD199" s="27"/>
      <c r="KE199" s="27"/>
      <c r="KF199" s="27"/>
      <c r="KG199" s="27"/>
      <c r="KH199" s="27"/>
      <c r="KI199" s="27"/>
      <c r="KJ199" s="27"/>
      <c r="KK199" s="27"/>
      <c r="KL199" s="27"/>
      <c r="KM199" s="27"/>
      <c r="KN199" s="27"/>
      <c r="KO199" s="27"/>
      <c r="KP199" s="27"/>
      <c r="KQ199" s="27"/>
      <c r="KR199" s="27"/>
      <c r="KS199" s="27"/>
      <c r="KT199" s="27"/>
      <c r="KU199" s="27"/>
      <c r="KV199" s="27"/>
      <c r="KW199" s="27"/>
      <c r="KX199" s="27"/>
      <c r="KY199" s="27"/>
      <c r="KZ199" s="27"/>
      <c r="LA199" s="27"/>
      <c r="LB199" s="27"/>
      <c r="LC199" s="27"/>
      <c r="LD199" s="27"/>
      <c r="LE199" s="27"/>
      <c r="LF199" s="27"/>
      <c r="LG199" s="27"/>
      <c r="LH199" s="27"/>
      <c r="LI199" s="27"/>
      <c r="LJ199" s="27"/>
      <c r="LK199" s="27"/>
      <c r="LL199" s="27"/>
      <c r="LM199" s="27"/>
      <c r="LN199" s="27"/>
      <c r="LO199" s="27"/>
      <c r="LP199" s="27"/>
      <c r="LQ199" s="27"/>
      <c r="LR199" s="27"/>
      <c r="LS199" s="27"/>
      <c r="LT199" s="27"/>
      <c r="LU199" s="27"/>
      <c r="LV199" s="27"/>
      <c r="LW199" s="27"/>
      <c r="LX199" s="27"/>
      <c r="LY199" s="27"/>
      <c r="LZ199" s="27"/>
      <c r="MA199" s="27"/>
      <c r="MB199" s="27"/>
      <c r="MC199" s="27"/>
      <c r="MD199" s="27"/>
      <c r="ME199" s="27"/>
      <c r="MF199" s="27"/>
      <c r="MG199" s="27"/>
      <c r="MH199" s="27"/>
      <c r="MI199" s="27"/>
      <c r="MJ199" s="27"/>
      <c r="MK199" s="27"/>
      <c r="ML199" s="27"/>
      <c r="MM199" s="27"/>
      <c r="MN199" s="27"/>
      <c r="MO199" s="27"/>
      <c r="MP199" s="27"/>
      <c r="MQ199" s="27"/>
      <c r="MR199" s="27"/>
      <c r="MS199" s="27"/>
      <c r="MT199" s="27"/>
      <c r="MU199" s="27"/>
      <c r="MV199" s="27"/>
      <c r="MW199" s="27"/>
      <c r="MX199" s="27"/>
      <c r="MY199" s="27"/>
      <c r="MZ199" s="27"/>
      <c r="NA199" s="27"/>
      <c r="NB199" s="27"/>
      <c r="NC199" s="27"/>
      <c r="ND199" s="27"/>
      <c r="NE199" s="27"/>
      <c r="NF199" s="27"/>
      <c r="NG199" s="27"/>
      <c r="NH199" s="27"/>
      <c r="NI199" s="27"/>
      <c r="NJ199" s="27"/>
      <c r="NK199" s="27"/>
      <c r="NL199" s="27"/>
      <c r="NM199" s="27"/>
      <c r="NN199" s="27"/>
      <c r="NO199" s="27"/>
      <c r="NP199" s="27"/>
      <c r="NQ199" s="27"/>
      <c r="NR199" s="27"/>
      <c r="NS199" s="27"/>
      <c r="NT199" s="27"/>
      <c r="NU199" s="27"/>
      <c r="NV199" s="27"/>
      <c r="NW199" s="27"/>
      <c r="NX199" s="27"/>
      <c r="NY199" s="27"/>
      <c r="NZ199" s="27"/>
    </row>
    <row r="200" spans="1:390" s="11" customFormat="1" ht="24" x14ac:dyDescent="0.25">
      <c r="A200" s="154">
        <v>196</v>
      </c>
      <c r="B200" s="12" t="s">
        <v>179</v>
      </c>
      <c r="C200" s="12" t="s">
        <v>57</v>
      </c>
      <c r="D200" s="12">
        <v>47255897</v>
      </c>
      <c r="E200" s="12">
        <v>47255897</v>
      </c>
      <c r="F200" s="12">
        <v>600063721</v>
      </c>
      <c r="G200" s="79" t="s">
        <v>184</v>
      </c>
      <c r="H200" s="15" t="s">
        <v>50</v>
      </c>
      <c r="I200" s="15" t="s">
        <v>57</v>
      </c>
      <c r="J200" s="15" t="s">
        <v>57</v>
      </c>
      <c r="K200" s="79" t="s">
        <v>184</v>
      </c>
      <c r="L200" s="176">
        <v>2900000</v>
      </c>
      <c r="M200" s="177">
        <f t="shared" si="3"/>
        <v>2029999.9999999998</v>
      </c>
      <c r="N200" s="178">
        <v>2021</v>
      </c>
      <c r="O200" s="173">
        <v>2027</v>
      </c>
      <c r="P200" s="20"/>
      <c r="Q200" s="20"/>
      <c r="R200" s="20"/>
      <c r="S200" s="20"/>
      <c r="T200" s="20"/>
      <c r="U200" s="85"/>
      <c r="V200" s="20"/>
      <c r="W200" s="85"/>
      <c r="X200" s="85"/>
      <c r="Y200" s="179" t="s">
        <v>438</v>
      </c>
      <c r="Z200" s="179" t="s">
        <v>438</v>
      </c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7"/>
      <c r="EK200" s="27"/>
      <c r="EL200" s="27"/>
      <c r="EM200" s="27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7"/>
      <c r="FT200" s="27"/>
      <c r="FU200" s="27"/>
      <c r="FV200" s="27"/>
      <c r="FW200" s="27"/>
      <c r="FX200" s="27"/>
      <c r="FY200" s="27"/>
      <c r="FZ200" s="27"/>
      <c r="GA200" s="27"/>
      <c r="GB200" s="27"/>
      <c r="GC200" s="27"/>
      <c r="GD200" s="27"/>
      <c r="GE200" s="27"/>
      <c r="GF200" s="27"/>
      <c r="GG200" s="27"/>
      <c r="GH200" s="27"/>
      <c r="GI200" s="27"/>
      <c r="GJ200" s="27"/>
      <c r="GK200" s="27"/>
      <c r="GL200" s="27"/>
      <c r="GM200" s="27"/>
      <c r="GN200" s="27"/>
      <c r="GO200" s="27"/>
      <c r="GP200" s="27"/>
      <c r="GQ200" s="27"/>
      <c r="GR200" s="27"/>
      <c r="GS200" s="27"/>
      <c r="GT200" s="27"/>
      <c r="GU200" s="27"/>
      <c r="GV200" s="27"/>
      <c r="GW200" s="27"/>
      <c r="GX200" s="27"/>
      <c r="GY200" s="27"/>
      <c r="GZ200" s="27"/>
      <c r="HA200" s="27"/>
      <c r="HB200" s="27"/>
      <c r="HC200" s="27"/>
      <c r="HD200" s="27"/>
      <c r="HE200" s="27"/>
      <c r="HF200" s="27"/>
      <c r="HG200" s="27"/>
      <c r="HH200" s="27"/>
      <c r="HI200" s="27"/>
      <c r="HJ200" s="27"/>
      <c r="HK200" s="27"/>
      <c r="HL200" s="27"/>
      <c r="HM200" s="27"/>
      <c r="HN200" s="27"/>
      <c r="HO200" s="27"/>
      <c r="HP200" s="27"/>
      <c r="HQ200" s="27"/>
      <c r="HR200" s="27"/>
      <c r="HS200" s="27"/>
      <c r="HT200" s="27"/>
      <c r="HU200" s="27"/>
      <c r="HV200" s="27"/>
      <c r="HW200" s="27"/>
      <c r="HX200" s="27"/>
      <c r="HY200" s="27"/>
      <c r="HZ200" s="27"/>
      <c r="IA200" s="27"/>
      <c r="IB200" s="27"/>
      <c r="IC200" s="27"/>
      <c r="ID200" s="27"/>
      <c r="IE200" s="27"/>
      <c r="IF200" s="27"/>
      <c r="IG200" s="27"/>
      <c r="IH200" s="27"/>
      <c r="II200" s="27"/>
      <c r="IJ200" s="27"/>
      <c r="IK200" s="27"/>
      <c r="IL200" s="27"/>
      <c r="IM200" s="27"/>
      <c r="IN200" s="27"/>
      <c r="IO200" s="27"/>
      <c r="IP200" s="27"/>
      <c r="IQ200" s="27"/>
      <c r="IR200" s="27"/>
      <c r="IS200" s="27"/>
      <c r="IT200" s="27"/>
      <c r="IU200" s="27"/>
      <c r="IV200" s="27"/>
      <c r="IW200" s="27"/>
      <c r="IX200" s="27"/>
      <c r="IY200" s="27"/>
      <c r="IZ200" s="27"/>
      <c r="JA200" s="27"/>
      <c r="JB200" s="27"/>
      <c r="JC200" s="27"/>
      <c r="JD200" s="27"/>
      <c r="JE200" s="27"/>
      <c r="JF200" s="27"/>
      <c r="JG200" s="27"/>
      <c r="JH200" s="27"/>
      <c r="JI200" s="27"/>
      <c r="JJ200" s="27"/>
      <c r="JK200" s="27"/>
      <c r="JL200" s="27"/>
      <c r="JM200" s="27"/>
      <c r="JN200" s="27"/>
      <c r="JO200" s="27"/>
      <c r="JP200" s="27"/>
      <c r="JQ200" s="27"/>
      <c r="JR200" s="27"/>
      <c r="JS200" s="27"/>
      <c r="JT200" s="27"/>
      <c r="JU200" s="27"/>
      <c r="JV200" s="27"/>
      <c r="JW200" s="27"/>
      <c r="JX200" s="27"/>
      <c r="JY200" s="27"/>
      <c r="JZ200" s="27"/>
      <c r="KA200" s="27"/>
      <c r="KB200" s="27"/>
      <c r="KC200" s="27"/>
      <c r="KD200" s="27"/>
      <c r="KE200" s="27"/>
      <c r="KF200" s="27"/>
      <c r="KG200" s="27"/>
      <c r="KH200" s="27"/>
      <c r="KI200" s="27"/>
      <c r="KJ200" s="27"/>
      <c r="KK200" s="27"/>
      <c r="KL200" s="27"/>
      <c r="KM200" s="27"/>
      <c r="KN200" s="27"/>
      <c r="KO200" s="27"/>
      <c r="KP200" s="27"/>
      <c r="KQ200" s="27"/>
      <c r="KR200" s="27"/>
      <c r="KS200" s="27"/>
      <c r="KT200" s="27"/>
      <c r="KU200" s="27"/>
      <c r="KV200" s="27"/>
      <c r="KW200" s="27"/>
      <c r="KX200" s="27"/>
      <c r="KY200" s="27"/>
      <c r="KZ200" s="27"/>
      <c r="LA200" s="27"/>
      <c r="LB200" s="27"/>
      <c r="LC200" s="27"/>
      <c r="LD200" s="27"/>
      <c r="LE200" s="27"/>
      <c r="LF200" s="27"/>
      <c r="LG200" s="27"/>
      <c r="LH200" s="27"/>
      <c r="LI200" s="27"/>
      <c r="LJ200" s="27"/>
      <c r="LK200" s="27"/>
      <c r="LL200" s="27"/>
      <c r="LM200" s="27"/>
      <c r="LN200" s="27"/>
      <c r="LO200" s="27"/>
      <c r="LP200" s="27"/>
      <c r="LQ200" s="27"/>
      <c r="LR200" s="27"/>
      <c r="LS200" s="27"/>
      <c r="LT200" s="27"/>
      <c r="LU200" s="27"/>
      <c r="LV200" s="27"/>
      <c r="LW200" s="27"/>
      <c r="LX200" s="27"/>
      <c r="LY200" s="27"/>
      <c r="LZ200" s="27"/>
      <c r="MA200" s="27"/>
      <c r="MB200" s="27"/>
      <c r="MC200" s="27"/>
      <c r="MD200" s="27"/>
      <c r="ME200" s="27"/>
      <c r="MF200" s="27"/>
      <c r="MG200" s="27"/>
      <c r="MH200" s="27"/>
      <c r="MI200" s="27"/>
      <c r="MJ200" s="27"/>
      <c r="MK200" s="27"/>
      <c r="ML200" s="27"/>
      <c r="MM200" s="27"/>
      <c r="MN200" s="27"/>
      <c r="MO200" s="27"/>
      <c r="MP200" s="27"/>
      <c r="MQ200" s="27"/>
      <c r="MR200" s="27"/>
      <c r="MS200" s="27"/>
      <c r="MT200" s="27"/>
      <c r="MU200" s="27"/>
      <c r="MV200" s="27"/>
      <c r="MW200" s="27"/>
      <c r="MX200" s="27"/>
      <c r="MY200" s="27"/>
      <c r="MZ200" s="27"/>
      <c r="NA200" s="27"/>
      <c r="NB200" s="27"/>
      <c r="NC200" s="27"/>
      <c r="ND200" s="27"/>
      <c r="NE200" s="27"/>
      <c r="NF200" s="27"/>
      <c r="NG200" s="27"/>
      <c r="NH200" s="27"/>
      <c r="NI200" s="27"/>
      <c r="NJ200" s="27"/>
      <c r="NK200" s="27"/>
      <c r="NL200" s="27"/>
      <c r="NM200" s="27"/>
      <c r="NN200" s="27"/>
      <c r="NO200" s="27"/>
      <c r="NP200" s="27"/>
      <c r="NQ200" s="27"/>
      <c r="NR200" s="27"/>
      <c r="NS200" s="27"/>
      <c r="NT200" s="27"/>
      <c r="NU200" s="27"/>
      <c r="NV200" s="27"/>
      <c r="NW200" s="27"/>
      <c r="NX200" s="27"/>
      <c r="NY200" s="27"/>
      <c r="NZ200" s="27"/>
    </row>
    <row r="201" spans="1:390" s="11" customFormat="1" ht="24" x14ac:dyDescent="0.25">
      <c r="A201" s="31">
        <v>197</v>
      </c>
      <c r="B201" s="12" t="s">
        <v>179</v>
      </c>
      <c r="C201" s="12" t="s">
        <v>57</v>
      </c>
      <c r="D201" s="12">
        <v>47255897</v>
      </c>
      <c r="E201" s="12">
        <v>47255897</v>
      </c>
      <c r="F201" s="12">
        <v>600063721</v>
      </c>
      <c r="G201" s="79" t="s">
        <v>185</v>
      </c>
      <c r="H201" s="15" t="s">
        <v>50</v>
      </c>
      <c r="I201" s="15" t="s">
        <v>57</v>
      </c>
      <c r="J201" s="15" t="s">
        <v>57</v>
      </c>
      <c r="K201" s="79" t="s">
        <v>185</v>
      </c>
      <c r="L201" s="176">
        <v>5600000</v>
      </c>
      <c r="M201" s="177">
        <f t="shared" ref="M201:M268" si="7">L201*0.7</f>
        <v>3919999.9999999995</v>
      </c>
      <c r="N201" s="178">
        <v>2027</v>
      </c>
      <c r="O201" s="173">
        <v>2027</v>
      </c>
      <c r="P201" s="20"/>
      <c r="Q201" s="20"/>
      <c r="R201" s="20"/>
      <c r="S201" s="20"/>
      <c r="T201" s="20"/>
      <c r="U201" s="85"/>
      <c r="V201" s="20"/>
      <c r="W201" s="85"/>
      <c r="X201" s="85"/>
      <c r="Y201" s="182" t="s">
        <v>438</v>
      </c>
      <c r="Z201" s="179" t="s">
        <v>438</v>
      </c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  <c r="EJ201" s="27"/>
      <c r="EK201" s="27"/>
      <c r="EL201" s="27"/>
      <c r="EM201" s="27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27"/>
      <c r="FF201" s="27"/>
      <c r="FG201" s="27"/>
      <c r="FH201" s="27"/>
      <c r="FI201" s="27"/>
      <c r="FJ201" s="27"/>
      <c r="FK201" s="27"/>
      <c r="FL201" s="27"/>
      <c r="FM201" s="27"/>
      <c r="FN201" s="27"/>
      <c r="FO201" s="27"/>
      <c r="FP201" s="27"/>
      <c r="FQ201" s="27"/>
      <c r="FR201" s="27"/>
      <c r="FS201" s="27"/>
      <c r="FT201" s="27"/>
      <c r="FU201" s="27"/>
      <c r="FV201" s="27"/>
      <c r="FW201" s="27"/>
      <c r="FX201" s="27"/>
      <c r="FY201" s="27"/>
      <c r="FZ201" s="27"/>
      <c r="GA201" s="27"/>
      <c r="GB201" s="27"/>
      <c r="GC201" s="27"/>
      <c r="GD201" s="27"/>
      <c r="GE201" s="27"/>
      <c r="GF201" s="27"/>
      <c r="GG201" s="27"/>
      <c r="GH201" s="27"/>
      <c r="GI201" s="27"/>
      <c r="GJ201" s="27"/>
      <c r="GK201" s="27"/>
      <c r="GL201" s="27"/>
      <c r="GM201" s="27"/>
      <c r="GN201" s="27"/>
      <c r="GO201" s="27"/>
      <c r="GP201" s="27"/>
      <c r="GQ201" s="27"/>
      <c r="GR201" s="27"/>
      <c r="GS201" s="27"/>
      <c r="GT201" s="27"/>
      <c r="GU201" s="27"/>
      <c r="GV201" s="27"/>
      <c r="GW201" s="27"/>
      <c r="GX201" s="27"/>
      <c r="GY201" s="27"/>
      <c r="GZ201" s="27"/>
      <c r="HA201" s="27"/>
      <c r="HB201" s="27"/>
      <c r="HC201" s="27"/>
      <c r="HD201" s="27"/>
      <c r="HE201" s="27"/>
      <c r="HF201" s="27"/>
      <c r="HG201" s="27"/>
      <c r="HH201" s="27"/>
      <c r="HI201" s="27"/>
      <c r="HJ201" s="27"/>
      <c r="HK201" s="27"/>
      <c r="HL201" s="27"/>
      <c r="HM201" s="27"/>
      <c r="HN201" s="27"/>
      <c r="HO201" s="27"/>
      <c r="HP201" s="27"/>
      <c r="HQ201" s="27"/>
      <c r="HR201" s="27"/>
      <c r="HS201" s="27"/>
      <c r="HT201" s="27"/>
      <c r="HU201" s="27"/>
      <c r="HV201" s="27"/>
      <c r="HW201" s="27"/>
      <c r="HX201" s="27"/>
      <c r="HY201" s="27"/>
      <c r="HZ201" s="27"/>
      <c r="IA201" s="27"/>
      <c r="IB201" s="27"/>
      <c r="IC201" s="27"/>
      <c r="ID201" s="27"/>
      <c r="IE201" s="27"/>
      <c r="IF201" s="27"/>
      <c r="IG201" s="27"/>
      <c r="IH201" s="27"/>
      <c r="II201" s="27"/>
      <c r="IJ201" s="27"/>
      <c r="IK201" s="27"/>
      <c r="IL201" s="27"/>
      <c r="IM201" s="27"/>
      <c r="IN201" s="27"/>
      <c r="IO201" s="27"/>
      <c r="IP201" s="27"/>
      <c r="IQ201" s="27"/>
      <c r="IR201" s="27"/>
      <c r="IS201" s="27"/>
      <c r="IT201" s="27"/>
      <c r="IU201" s="27"/>
      <c r="IV201" s="27"/>
      <c r="IW201" s="27"/>
      <c r="IX201" s="27"/>
      <c r="IY201" s="27"/>
      <c r="IZ201" s="27"/>
      <c r="JA201" s="27"/>
      <c r="JB201" s="27"/>
      <c r="JC201" s="27"/>
      <c r="JD201" s="27"/>
      <c r="JE201" s="27"/>
      <c r="JF201" s="27"/>
      <c r="JG201" s="27"/>
      <c r="JH201" s="27"/>
      <c r="JI201" s="27"/>
      <c r="JJ201" s="27"/>
      <c r="JK201" s="27"/>
      <c r="JL201" s="27"/>
      <c r="JM201" s="27"/>
      <c r="JN201" s="27"/>
      <c r="JO201" s="27"/>
      <c r="JP201" s="27"/>
      <c r="JQ201" s="27"/>
      <c r="JR201" s="27"/>
      <c r="JS201" s="27"/>
      <c r="JT201" s="27"/>
      <c r="JU201" s="27"/>
      <c r="JV201" s="27"/>
      <c r="JW201" s="27"/>
      <c r="JX201" s="27"/>
      <c r="JY201" s="27"/>
      <c r="JZ201" s="27"/>
      <c r="KA201" s="27"/>
      <c r="KB201" s="27"/>
      <c r="KC201" s="27"/>
      <c r="KD201" s="27"/>
      <c r="KE201" s="27"/>
      <c r="KF201" s="27"/>
      <c r="KG201" s="27"/>
      <c r="KH201" s="27"/>
      <c r="KI201" s="27"/>
      <c r="KJ201" s="27"/>
      <c r="KK201" s="27"/>
      <c r="KL201" s="27"/>
      <c r="KM201" s="27"/>
      <c r="KN201" s="27"/>
      <c r="KO201" s="27"/>
      <c r="KP201" s="27"/>
      <c r="KQ201" s="27"/>
      <c r="KR201" s="27"/>
      <c r="KS201" s="27"/>
      <c r="KT201" s="27"/>
      <c r="KU201" s="27"/>
      <c r="KV201" s="27"/>
      <c r="KW201" s="27"/>
      <c r="KX201" s="27"/>
      <c r="KY201" s="27"/>
      <c r="KZ201" s="27"/>
      <c r="LA201" s="27"/>
      <c r="LB201" s="27"/>
      <c r="LC201" s="27"/>
      <c r="LD201" s="27"/>
      <c r="LE201" s="27"/>
      <c r="LF201" s="27"/>
      <c r="LG201" s="27"/>
      <c r="LH201" s="27"/>
      <c r="LI201" s="27"/>
      <c r="LJ201" s="27"/>
      <c r="LK201" s="27"/>
      <c r="LL201" s="27"/>
      <c r="LM201" s="27"/>
      <c r="LN201" s="27"/>
      <c r="LO201" s="27"/>
      <c r="LP201" s="27"/>
      <c r="LQ201" s="27"/>
      <c r="LR201" s="27"/>
      <c r="LS201" s="27"/>
      <c r="LT201" s="27"/>
      <c r="LU201" s="27"/>
      <c r="LV201" s="27"/>
      <c r="LW201" s="27"/>
      <c r="LX201" s="27"/>
      <c r="LY201" s="27"/>
      <c r="LZ201" s="27"/>
      <c r="MA201" s="27"/>
      <c r="MB201" s="27"/>
      <c r="MC201" s="27"/>
      <c r="MD201" s="27"/>
      <c r="ME201" s="27"/>
      <c r="MF201" s="27"/>
      <c r="MG201" s="27"/>
      <c r="MH201" s="27"/>
      <c r="MI201" s="27"/>
      <c r="MJ201" s="27"/>
      <c r="MK201" s="27"/>
      <c r="ML201" s="27"/>
      <c r="MM201" s="27"/>
      <c r="MN201" s="27"/>
      <c r="MO201" s="27"/>
      <c r="MP201" s="27"/>
      <c r="MQ201" s="27"/>
      <c r="MR201" s="27"/>
      <c r="MS201" s="27"/>
      <c r="MT201" s="27"/>
      <c r="MU201" s="27"/>
      <c r="MV201" s="27"/>
      <c r="MW201" s="27"/>
      <c r="MX201" s="27"/>
      <c r="MY201" s="27"/>
      <c r="MZ201" s="27"/>
      <c r="NA201" s="27"/>
      <c r="NB201" s="27"/>
      <c r="NC201" s="27"/>
      <c r="ND201" s="27"/>
      <c r="NE201" s="27"/>
      <c r="NF201" s="27"/>
      <c r="NG201" s="27"/>
      <c r="NH201" s="27"/>
      <c r="NI201" s="27"/>
      <c r="NJ201" s="27"/>
      <c r="NK201" s="27"/>
      <c r="NL201" s="27"/>
      <c r="NM201" s="27"/>
      <c r="NN201" s="27"/>
      <c r="NO201" s="27"/>
      <c r="NP201" s="27"/>
      <c r="NQ201" s="27"/>
      <c r="NR201" s="27"/>
      <c r="NS201" s="27"/>
      <c r="NT201" s="27"/>
      <c r="NU201" s="27"/>
      <c r="NV201" s="27"/>
      <c r="NW201" s="27"/>
      <c r="NX201" s="27"/>
      <c r="NY201" s="27"/>
      <c r="NZ201" s="27"/>
    </row>
    <row r="202" spans="1:390" s="11" customFormat="1" ht="22.2" customHeight="1" x14ac:dyDescent="0.25">
      <c r="A202" s="154">
        <v>198</v>
      </c>
      <c r="B202" s="12" t="s">
        <v>179</v>
      </c>
      <c r="C202" s="12" t="s">
        <v>57</v>
      </c>
      <c r="D202" s="12">
        <v>47255897</v>
      </c>
      <c r="E202" s="12">
        <v>47255897</v>
      </c>
      <c r="F202" s="12">
        <v>600063721</v>
      </c>
      <c r="G202" s="79" t="s">
        <v>186</v>
      </c>
      <c r="H202" s="15" t="s">
        <v>50</v>
      </c>
      <c r="I202" s="15" t="s">
        <v>57</v>
      </c>
      <c r="J202" s="15" t="s">
        <v>57</v>
      </c>
      <c r="K202" s="79" t="s">
        <v>186</v>
      </c>
      <c r="L202" s="176">
        <v>1700000</v>
      </c>
      <c r="M202" s="177">
        <f t="shared" si="7"/>
        <v>1190000</v>
      </c>
      <c r="N202" s="178">
        <v>2021</v>
      </c>
      <c r="O202" s="173">
        <v>2027</v>
      </c>
      <c r="P202" s="20"/>
      <c r="Q202" s="179" t="s">
        <v>59</v>
      </c>
      <c r="R202" s="179" t="s">
        <v>59</v>
      </c>
      <c r="S202" s="20"/>
      <c r="T202" s="20"/>
      <c r="U202" s="85"/>
      <c r="V202" s="20"/>
      <c r="W202" s="85"/>
      <c r="X202" s="85"/>
      <c r="Y202" s="179" t="s">
        <v>438</v>
      </c>
      <c r="Z202" s="179" t="s">
        <v>438</v>
      </c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  <c r="EJ202" s="27"/>
      <c r="EK202" s="27"/>
      <c r="EL202" s="27"/>
      <c r="EM202" s="27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27"/>
      <c r="FF202" s="27"/>
      <c r="FG202" s="27"/>
      <c r="FH202" s="27"/>
      <c r="FI202" s="27"/>
      <c r="FJ202" s="27"/>
      <c r="FK202" s="27"/>
      <c r="FL202" s="27"/>
      <c r="FM202" s="27"/>
      <c r="FN202" s="27"/>
      <c r="FO202" s="27"/>
      <c r="FP202" s="27"/>
      <c r="FQ202" s="27"/>
      <c r="FR202" s="27"/>
      <c r="FS202" s="27"/>
      <c r="FT202" s="27"/>
      <c r="FU202" s="27"/>
      <c r="FV202" s="27"/>
      <c r="FW202" s="27"/>
      <c r="FX202" s="27"/>
      <c r="FY202" s="27"/>
      <c r="FZ202" s="27"/>
      <c r="GA202" s="27"/>
      <c r="GB202" s="27"/>
      <c r="GC202" s="27"/>
      <c r="GD202" s="27"/>
      <c r="GE202" s="27"/>
      <c r="GF202" s="27"/>
      <c r="GG202" s="27"/>
      <c r="GH202" s="27"/>
      <c r="GI202" s="27"/>
      <c r="GJ202" s="27"/>
      <c r="GK202" s="27"/>
      <c r="GL202" s="27"/>
      <c r="GM202" s="27"/>
      <c r="GN202" s="27"/>
      <c r="GO202" s="27"/>
      <c r="GP202" s="27"/>
      <c r="GQ202" s="27"/>
      <c r="GR202" s="27"/>
      <c r="GS202" s="27"/>
      <c r="GT202" s="27"/>
      <c r="GU202" s="27"/>
      <c r="GV202" s="27"/>
      <c r="GW202" s="27"/>
      <c r="GX202" s="27"/>
      <c r="GY202" s="27"/>
      <c r="GZ202" s="27"/>
      <c r="HA202" s="27"/>
      <c r="HB202" s="27"/>
      <c r="HC202" s="27"/>
      <c r="HD202" s="27"/>
      <c r="HE202" s="27"/>
      <c r="HF202" s="27"/>
      <c r="HG202" s="27"/>
      <c r="HH202" s="27"/>
      <c r="HI202" s="27"/>
      <c r="HJ202" s="27"/>
      <c r="HK202" s="27"/>
      <c r="HL202" s="27"/>
      <c r="HM202" s="27"/>
      <c r="HN202" s="27"/>
      <c r="HO202" s="27"/>
      <c r="HP202" s="27"/>
      <c r="HQ202" s="27"/>
      <c r="HR202" s="27"/>
      <c r="HS202" s="27"/>
      <c r="HT202" s="27"/>
      <c r="HU202" s="27"/>
      <c r="HV202" s="27"/>
      <c r="HW202" s="27"/>
      <c r="HX202" s="27"/>
      <c r="HY202" s="27"/>
      <c r="HZ202" s="27"/>
      <c r="IA202" s="27"/>
      <c r="IB202" s="27"/>
      <c r="IC202" s="27"/>
      <c r="ID202" s="27"/>
      <c r="IE202" s="27"/>
      <c r="IF202" s="27"/>
      <c r="IG202" s="27"/>
      <c r="IH202" s="27"/>
      <c r="II202" s="27"/>
      <c r="IJ202" s="27"/>
      <c r="IK202" s="27"/>
      <c r="IL202" s="27"/>
      <c r="IM202" s="27"/>
      <c r="IN202" s="27"/>
      <c r="IO202" s="27"/>
      <c r="IP202" s="27"/>
      <c r="IQ202" s="27"/>
      <c r="IR202" s="27"/>
      <c r="IS202" s="27"/>
      <c r="IT202" s="27"/>
      <c r="IU202" s="27"/>
      <c r="IV202" s="27"/>
      <c r="IW202" s="27"/>
      <c r="IX202" s="27"/>
      <c r="IY202" s="27"/>
      <c r="IZ202" s="27"/>
      <c r="JA202" s="27"/>
      <c r="JB202" s="27"/>
      <c r="JC202" s="27"/>
      <c r="JD202" s="27"/>
      <c r="JE202" s="27"/>
      <c r="JF202" s="27"/>
      <c r="JG202" s="27"/>
      <c r="JH202" s="27"/>
      <c r="JI202" s="27"/>
      <c r="JJ202" s="27"/>
      <c r="JK202" s="27"/>
      <c r="JL202" s="27"/>
      <c r="JM202" s="27"/>
      <c r="JN202" s="27"/>
      <c r="JO202" s="27"/>
      <c r="JP202" s="27"/>
      <c r="JQ202" s="27"/>
      <c r="JR202" s="27"/>
      <c r="JS202" s="27"/>
      <c r="JT202" s="27"/>
      <c r="JU202" s="27"/>
      <c r="JV202" s="27"/>
      <c r="JW202" s="27"/>
      <c r="JX202" s="27"/>
      <c r="JY202" s="27"/>
      <c r="JZ202" s="27"/>
      <c r="KA202" s="27"/>
      <c r="KB202" s="27"/>
      <c r="KC202" s="27"/>
      <c r="KD202" s="27"/>
      <c r="KE202" s="27"/>
      <c r="KF202" s="27"/>
      <c r="KG202" s="27"/>
      <c r="KH202" s="27"/>
      <c r="KI202" s="27"/>
      <c r="KJ202" s="27"/>
      <c r="KK202" s="27"/>
      <c r="KL202" s="27"/>
      <c r="KM202" s="27"/>
      <c r="KN202" s="27"/>
      <c r="KO202" s="27"/>
      <c r="KP202" s="27"/>
      <c r="KQ202" s="27"/>
      <c r="KR202" s="27"/>
      <c r="KS202" s="27"/>
      <c r="KT202" s="27"/>
      <c r="KU202" s="27"/>
      <c r="KV202" s="27"/>
      <c r="KW202" s="27"/>
      <c r="KX202" s="27"/>
      <c r="KY202" s="27"/>
      <c r="KZ202" s="27"/>
      <c r="LA202" s="27"/>
      <c r="LB202" s="27"/>
      <c r="LC202" s="27"/>
      <c r="LD202" s="27"/>
      <c r="LE202" s="27"/>
      <c r="LF202" s="27"/>
      <c r="LG202" s="27"/>
      <c r="LH202" s="27"/>
      <c r="LI202" s="27"/>
      <c r="LJ202" s="27"/>
      <c r="LK202" s="27"/>
      <c r="LL202" s="27"/>
      <c r="LM202" s="27"/>
      <c r="LN202" s="27"/>
      <c r="LO202" s="27"/>
      <c r="LP202" s="27"/>
      <c r="LQ202" s="27"/>
      <c r="LR202" s="27"/>
      <c r="LS202" s="27"/>
      <c r="LT202" s="27"/>
      <c r="LU202" s="27"/>
      <c r="LV202" s="27"/>
      <c r="LW202" s="27"/>
      <c r="LX202" s="27"/>
      <c r="LY202" s="27"/>
      <c r="LZ202" s="27"/>
      <c r="MA202" s="27"/>
      <c r="MB202" s="27"/>
      <c r="MC202" s="27"/>
      <c r="MD202" s="27"/>
      <c r="ME202" s="27"/>
      <c r="MF202" s="27"/>
      <c r="MG202" s="27"/>
      <c r="MH202" s="27"/>
      <c r="MI202" s="27"/>
      <c r="MJ202" s="27"/>
      <c r="MK202" s="27"/>
      <c r="ML202" s="27"/>
      <c r="MM202" s="27"/>
      <c r="MN202" s="27"/>
      <c r="MO202" s="27"/>
      <c r="MP202" s="27"/>
      <c r="MQ202" s="27"/>
      <c r="MR202" s="27"/>
      <c r="MS202" s="27"/>
      <c r="MT202" s="27"/>
      <c r="MU202" s="27"/>
      <c r="MV202" s="27"/>
      <c r="MW202" s="27"/>
      <c r="MX202" s="27"/>
      <c r="MY202" s="27"/>
      <c r="MZ202" s="27"/>
      <c r="NA202" s="27"/>
      <c r="NB202" s="27"/>
      <c r="NC202" s="27"/>
      <c r="ND202" s="27"/>
      <c r="NE202" s="27"/>
      <c r="NF202" s="27"/>
      <c r="NG202" s="27"/>
      <c r="NH202" s="27"/>
      <c r="NI202" s="27"/>
      <c r="NJ202" s="27"/>
      <c r="NK202" s="27"/>
      <c r="NL202" s="27"/>
      <c r="NM202" s="27"/>
      <c r="NN202" s="27"/>
      <c r="NO202" s="27"/>
      <c r="NP202" s="27"/>
      <c r="NQ202" s="27"/>
      <c r="NR202" s="27"/>
      <c r="NS202" s="27"/>
      <c r="NT202" s="27"/>
      <c r="NU202" s="27"/>
      <c r="NV202" s="27"/>
      <c r="NW202" s="27"/>
      <c r="NX202" s="27"/>
      <c r="NY202" s="27"/>
      <c r="NZ202" s="27"/>
    </row>
    <row r="203" spans="1:390" s="11" customFormat="1" ht="22.2" customHeight="1" x14ac:dyDescent="0.25">
      <c r="A203" s="154">
        <v>199</v>
      </c>
      <c r="B203" s="12" t="s">
        <v>179</v>
      </c>
      <c r="C203" s="12" t="s">
        <v>57</v>
      </c>
      <c r="D203" s="12">
        <v>47255897</v>
      </c>
      <c r="E203" s="12">
        <v>47255897</v>
      </c>
      <c r="F203" s="12">
        <v>600063721</v>
      </c>
      <c r="G203" s="175" t="s">
        <v>559</v>
      </c>
      <c r="H203" s="15" t="s">
        <v>50</v>
      </c>
      <c r="I203" s="15" t="s">
        <v>57</v>
      </c>
      <c r="J203" s="15" t="s">
        <v>57</v>
      </c>
      <c r="K203" s="175" t="s">
        <v>559</v>
      </c>
      <c r="L203" s="176">
        <v>1900000</v>
      </c>
      <c r="M203" s="177">
        <f t="shared" si="7"/>
        <v>1330000</v>
      </c>
      <c r="N203" s="178">
        <v>2021</v>
      </c>
      <c r="O203" s="173">
        <v>2027</v>
      </c>
      <c r="P203" s="20"/>
      <c r="Q203" s="179" t="s">
        <v>59</v>
      </c>
      <c r="R203" s="179" t="s">
        <v>59</v>
      </c>
      <c r="S203" s="20"/>
      <c r="T203" s="20"/>
      <c r="U203" s="85"/>
      <c r="V203" s="20"/>
      <c r="W203" s="179" t="s">
        <v>59</v>
      </c>
      <c r="X203" s="85"/>
      <c r="Y203" s="182" t="s">
        <v>438</v>
      </c>
      <c r="Z203" s="179" t="s">
        <v>438</v>
      </c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7"/>
      <c r="EK203" s="27"/>
      <c r="EL203" s="27"/>
      <c r="EM203" s="27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7"/>
      <c r="FT203" s="27"/>
      <c r="FU203" s="27"/>
      <c r="FV203" s="27"/>
      <c r="FW203" s="27"/>
      <c r="FX203" s="27"/>
      <c r="FY203" s="27"/>
      <c r="FZ203" s="27"/>
      <c r="GA203" s="27"/>
      <c r="GB203" s="27"/>
      <c r="GC203" s="27"/>
      <c r="GD203" s="27"/>
      <c r="GE203" s="27"/>
      <c r="GF203" s="27"/>
      <c r="GG203" s="27"/>
      <c r="GH203" s="27"/>
      <c r="GI203" s="27"/>
      <c r="GJ203" s="27"/>
      <c r="GK203" s="27"/>
      <c r="GL203" s="27"/>
      <c r="GM203" s="27"/>
      <c r="GN203" s="27"/>
      <c r="GO203" s="27"/>
      <c r="GP203" s="27"/>
      <c r="GQ203" s="27"/>
      <c r="GR203" s="27"/>
      <c r="GS203" s="27"/>
      <c r="GT203" s="27"/>
      <c r="GU203" s="27"/>
      <c r="GV203" s="27"/>
      <c r="GW203" s="27"/>
      <c r="GX203" s="27"/>
      <c r="GY203" s="27"/>
      <c r="GZ203" s="27"/>
      <c r="HA203" s="27"/>
      <c r="HB203" s="27"/>
      <c r="HC203" s="27"/>
      <c r="HD203" s="27"/>
      <c r="HE203" s="27"/>
      <c r="HF203" s="27"/>
      <c r="HG203" s="27"/>
      <c r="HH203" s="27"/>
      <c r="HI203" s="27"/>
      <c r="HJ203" s="27"/>
      <c r="HK203" s="27"/>
      <c r="HL203" s="27"/>
      <c r="HM203" s="27"/>
      <c r="HN203" s="27"/>
      <c r="HO203" s="27"/>
      <c r="HP203" s="27"/>
      <c r="HQ203" s="27"/>
      <c r="HR203" s="27"/>
      <c r="HS203" s="27"/>
      <c r="HT203" s="27"/>
      <c r="HU203" s="27"/>
      <c r="HV203" s="27"/>
      <c r="HW203" s="27"/>
      <c r="HX203" s="27"/>
      <c r="HY203" s="27"/>
      <c r="HZ203" s="27"/>
      <c r="IA203" s="27"/>
      <c r="IB203" s="27"/>
      <c r="IC203" s="27"/>
      <c r="ID203" s="27"/>
      <c r="IE203" s="27"/>
      <c r="IF203" s="27"/>
      <c r="IG203" s="27"/>
      <c r="IH203" s="27"/>
      <c r="II203" s="27"/>
      <c r="IJ203" s="27"/>
      <c r="IK203" s="27"/>
      <c r="IL203" s="27"/>
      <c r="IM203" s="27"/>
      <c r="IN203" s="27"/>
      <c r="IO203" s="27"/>
      <c r="IP203" s="27"/>
      <c r="IQ203" s="27"/>
      <c r="IR203" s="27"/>
      <c r="IS203" s="27"/>
      <c r="IT203" s="27"/>
      <c r="IU203" s="27"/>
      <c r="IV203" s="27"/>
      <c r="IW203" s="27"/>
      <c r="IX203" s="27"/>
      <c r="IY203" s="27"/>
      <c r="IZ203" s="27"/>
      <c r="JA203" s="27"/>
      <c r="JB203" s="27"/>
      <c r="JC203" s="27"/>
      <c r="JD203" s="27"/>
      <c r="JE203" s="27"/>
      <c r="JF203" s="27"/>
      <c r="JG203" s="27"/>
      <c r="JH203" s="27"/>
      <c r="JI203" s="27"/>
      <c r="JJ203" s="27"/>
      <c r="JK203" s="27"/>
      <c r="JL203" s="27"/>
      <c r="JM203" s="27"/>
      <c r="JN203" s="27"/>
      <c r="JO203" s="27"/>
      <c r="JP203" s="27"/>
      <c r="JQ203" s="27"/>
      <c r="JR203" s="27"/>
      <c r="JS203" s="27"/>
      <c r="JT203" s="27"/>
      <c r="JU203" s="27"/>
      <c r="JV203" s="27"/>
      <c r="JW203" s="27"/>
      <c r="JX203" s="27"/>
      <c r="JY203" s="27"/>
      <c r="JZ203" s="27"/>
      <c r="KA203" s="27"/>
      <c r="KB203" s="27"/>
      <c r="KC203" s="27"/>
      <c r="KD203" s="27"/>
      <c r="KE203" s="27"/>
      <c r="KF203" s="27"/>
      <c r="KG203" s="27"/>
      <c r="KH203" s="27"/>
      <c r="KI203" s="27"/>
      <c r="KJ203" s="27"/>
      <c r="KK203" s="27"/>
      <c r="KL203" s="27"/>
      <c r="KM203" s="27"/>
      <c r="KN203" s="27"/>
      <c r="KO203" s="27"/>
      <c r="KP203" s="27"/>
      <c r="KQ203" s="27"/>
      <c r="KR203" s="27"/>
      <c r="KS203" s="27"/>
      <c r="KT203" s="27"/>
      <c r="KU203" s="27"/>
      <c r="KV203" s="27"/>
      <c r="KW203" s="27"/>
      <c r="KX203" s="27"/>
      <c r="KY203" s="27"/>
      <c r="KZ203" s="27"/>
      <c r="LA203" s="27"/>
      <c r="LB203" s="27"/>
      <c r="LC203" s="27"/>
      <c r="LD203" s="27"/>
      <c r="LE203" s="27"/>
      <c r="LF203" s="27"/>
      <c r="LG203" s="27"/>
      <c r="LH203" s="27"/>
      <c r="LI203" s="27"/>
      <c r="LJ203" s="27"/>
      <c r="LK203" s="27"/>
      <c r="LL203" s="27"/>
      <c r="LM203" s="27"/>
      <c r="LN203" s="27"/>
      <c r="LO203" s="27"/>
      <c r="LP203" s="27"/>
      <c r="LQ203" s="27"/>
      <c r="LR203" s="27"/>
      <c r="LS203" s="27"/>
      <c r="LT203" s="27"/>
      <c r="LU203" s="27"/>
      <c r="LV203" s="27"/>
      <c r="LW203" s="27"/>
      <c r="LX203" s="27"/>
      <c r="LY203" s="27"/>
      <c r="LZ203" s="27"/>
      <c r="MA203" s="27"/>
      <c r="MB203" s="27"/>
      <c r="MC203" s="27"/>
      <c r="MD203" s="27"/>
      <c r="ME203" s="27"/>
      <c r="MF203" s="27"/>
      <c r="MG203" s="27"/>
      <c r="MH203" s="27"/>
      <c r="MI203" s="27"/>
      <c r="MJ203" s="27"/>
      <c r="MK203" s="27"/>
      <c r="ML203" s="27"/>
      <c r="MM203" s="27"/>
      <c r="MN203" s="27"/>
      <c r="MO203" s="27"/>
      <c r="MP203" s="27"/>
      <c r="MQ203" s="27"/>
      <c r="MR203" s="27"/>
      <c r="MS203" s="27"/>
      <c r="MT203" s="27"/>
      <c r="MU203" s="27"/>
      <c r="MV203" s="27"/>
      <c r="MW203" s="27"/>
      <c r="MX203" s="27"/>
      <c r="MY203" s="27"/>
      <c r="MZ203" s="27"/>
      <c r="NA203" s="27"/>
      <c r="NB203" s="27"/>
      <c r="NC203" s="27"/>
      <c r="ND203" s="27"/>
      <c r="NE203" s="27"/>
      <c r="NF203" s="27"/>
      <c r="NG203" s="27"/>
      <c r="NH203" s="27"/>
      <c r="NI203" s="27"/>
      <c r="NJ203" s="27"/>
      <c r="NK203" s="27"/>
      <c r="NL203" s="27"/>
      <c r="NM203" s="27"/>
      <c r="NN203" s="27"/>
      <c r="NO203" s="27"/>
      <c r="NP203" s="27"/>
      <c r="NQ203" s="27"/>
      <c r="NR203" s="27"/>
      <c r="NS203" s="27"/>
      <c r="NT203" s="27"/>
      <c r="NU203" s="27"/>
      <c r="NV203" s="27"/>
      <c r="NW203" s="27"/>
      <c r="NX203" s="27"/>
      <c r="NY203" s="27"/>
      <c r="NZ203" s="27"/>
    </row>
    <row r="204" spans="1:390" s="11" customFormat="1" ht="24" x14ac:dyDescent="0.25">
      <c r="A204" s="31">
        <v>200</v>
      </c>
      <c r="B204" s="12" t="s">
        <v>179</v>
      </c>
      <c r="C204" s="12" t="s">
        <v>57</v>
      </c>
      <c r="D204" s="12">
        <v>47255897</v>
      </c>
      <c r="E204" s="12">
        <v>47255897</v>
      </c>
      <c r="F204" s="12">
        <v>600063721</v>
      </c>
      <c r="G204" s="79" t="s">
        <v>249</v>
      </c>
      <c r="H204" s="15" t="s">
        <v>50</v>
      </c>
      <c r="I204" s="15" t="s">
        <v>57</v>
      </c>
      <c r="J204" s="15" t="s">
        <v>57</v>
      </c>
      <c r="K204" s="79" t="s">
        <v>249</v>
      </c>
      <c r="L204" s="176">
        <v>4900000</v>
      </c>
      <c r="M204" s="177">
        <f t="shared" si="7"/>
        <v>3430000</v>
      </c>
      <c r="N204" s="178">
        <v>2021</v>
      </c>
      <c r="O204" s="173">
        <v>2027</v>
      </c>
      <c r="P204" s="20" t="s">
        <v>59</v>
      </c>
      <c r="Q204" s="20" t="s">
        <v>59</v>
      </c>
      <c r="R204" s="20" t="s">
        <v>59</v>
      </c>
      <c r="S204" s="20" t="s">
        <v>59</v>
      </c>
      <c r="T204" s="20"/>
      <c r="U204" s="85"/>
      <c r="V204" s="20"/>
      <c r="W204" s="85"/>
      <c r="X204" s="85"/>
      <c r="Y204" s="179" t="s">
        <v>438</v>
      </c>
      <c r="Z204" s="179" t="s">
        <v>438</v>
      </c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  <c r="EJ204" s="27"/>
      <c r="EK204" s="27"/>
      <c r="EL204" s="27"/>
      <c r="EM204" s="27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27"/>
      <c r="FF204" s="27"/>
      <c r="FG204" s="27"/>
      <c r="FH204" s="27"/>
      <c r="FI204" s="27"/>
      <c r="FJ204" s="27"/>
      <c r="FK204" s="27"/>
      <c r="FL204" s="27"/>
      <c r="FM204" s="27"/>
      <c r="FN204" s="27"/>
      <c r="FO204" s="27"/>
      <c r="FP204" s="27"/>
      <c r="FQ204" s="27"/>
      <c r="FR204" s="27"/>
      <c r="FS204" s="27"/>
      <c r="FT204" s="27"/>
      <c r="FU204" s="27"/>
      <c r="FV204" s="27"/>
      <c r="FW204" s="27"/>
      <c r="FX204" s="27"/>
      <c r="FY204" s="27"/>
      <c r="FZ204" s="27"/>
      <c r="GA204" s="27"/>
      <c r="GB204" s="27"/>
      <c r="GC204" s="27"/>
      <c r="GD204" s="27"/>
      <c r="GE204" s="27"/>
      <c r="GF204" s="27"/>
      <c r="GG204" s="27"/>
      <c r="GH204" s="27"/>
      <c r="GI204" s="27"/>
      <c r="GJ204" s="27"/>
      <c r="GK204" s="27"/>
      <c r="GL204" s="27"/>
      <c r="GM204" s="27"/>
      <c r="GN204" s="27"/>
      <c r="GO204" s="27"/>
      <c r="GP204" s="27"/>
      <c r="GQ204" s="27"/>
      <c r="GR204" s="27"/>
      <c r="GS204" s="27"/>
      <c r="GT204" s="27"/>
      <c r="GU204" s="27"/>
      <c r="GV204" s="27"/>
      <c r="GW204" s="27"/>
      <c r="GX204" s="27"/>
      <c r="GY204" s="27"/>
      <c r="GZ204" s="27"/>
      <c r="HA204" s="27"/>
      <c r="HB204" s="27"/>
      <c r="HC204" s="27"/>
      <c r="HD204" s="27"/>
      <c r="HE204" s="27"/>
      <c r="HF204" s="27"/>
      <c r="HG204" s="27"/>
      <c r="HH204" s="27"/>
      <c r="HI204" s="27"/>
      <c r="HJ204" s="27"/>
      <c r="HK204" s="27"/>
      <c r="HL204" s="27"/>
      <c r="HM204" s="27"/>
      <c r="HN204" s="27"/>
      <c r="HO204" s="27"/>
      <c r="HP204" s="27"/>
      <c r="HQ204" s="27"/>
      <c r="HR204" s="27"/>
      <c r="HS204" s="27"/>
      <c r="HT204" s="27"/>
      <c r="HU204" s="27"/>
      <c r="HV204" s="27"/>
      <c r="HW204" s="27"/>
      <c r="HX204" s="27"/>
      <c r="HY204" s="27"/>
      <c r="HZ204" s="27"/>
      <c r="IA204" s="27"/>
      <c r="IB204" s="27"/>
      <c r="IC204" s="27"/>
      <c r="ID204" s="27"/>
      <c r="IE204" s="27"/>
      <c r="IF204" s="27"/>
      <c r="IG204" s="27"/>
      <c r="IH204" s="27"/>
      <c r="II204" s="27"/>
      <c r="IJ204" s="27"/>
      <c r="IK204" s="27"/>
      <c r="IL204" s="27"/>
      <c r="IM204" s="27"/>
      <c r="IN204" s="27"/>
      <c r="IO204" s="27"/>
      <c r="IP204" s="27"/>
      <c r="IQ204" s="27"/>
      <c r="IR204" s="27"/>
      <c r="IS204" s="27"/>
      <c r="IT204" s="27"/>
      <c r="IU204" s="27"/>
      <c r="IV204" s="27"/>
      <c r="IW204" s="27"/>
      <c r="IX204" s="27"/>
      <c r="IY204" s="27"/>
      <c r="IZ204" s="27"/>
      <c r="JA204" s="27"/>
      <c r="JB204" s="27"/>
      <c r="JC204" s="27"/>
      <c r="JD204" s="27"/>
      <c r="JE204" s="27"/>
      <c r="JF204" s="27"/>
      <c r="JG204" s="27"/>
      <c r="JH204" s="27"/>
      <c r="JI204" s="27"/>
      <c r="JJ204" s="27"/>
      <c r="JK204" s="27"/>
      <c r="JL204" s="27"/>
      <c r="JM204" s="27"/>
      <c r="JN204" s="27"/>
      <c r="JO204" s="27"/>
      <c r="JP204" s="27"/>
      <c r="JQ204" s="27"/>
      <c r="JR204" s="27"/>
      <c r="JS204" s="27"/>
      <c r="JT204" s="27"/>
      <c r="JU204" s="27"/>
      <c r="JV204" s="27"/>
      <c r="JW204" s="27"/>
      <c r="JX204" s="27"/>
      <c r="JY204" s="27"/>
      <c r="JZ204" s="27"/>
      <c r="KA204" s="27"/>
      <c r="KB204" s="27"/>
      <c r="KC204" s="27"/>
      <c r="KD204" s="27"/>
      <c r="KE204" s="27"/>
      <c r="KF204" s="27"/>
      <c r="KG204" s="27"/>
      <c r="KH204" s="27"/>
      <c r="KI204" s="27"/>
      <c r="KJ204" s="27"/>
      <c r="KK204" s="27"/>
      <c r="KL204" s="27"/>
      <c r="KM204" s="27"/>
      <c r="KN204" s="27"/>
      <c r="KO204" s="27"/>
      <c r="KP204" s="27"/>
      <c r="KQ204" s="27"/>
      <c r="KR204" s="27"/>
      <c r="KS204" s="27"/>
      <c r="KT204" s="27"/>
      <c r="KU204" s="27"/>
      <c r="KV204" s="27"/>
      <c r="KW204" s="27"/>
      <c r="KX204" s="27"/>
      <c r="KY204" s="27"/>
      <c r="KZ204" s="27"/>
      <c r="LA204" s="27"/>
      <c r="LB204" s="27"/>
      <c r="LC204" s="27"/>
      <c r="LD204" s="27"/>
      <c r="LE204" s="27"/>
      <c r="LF204" s="27"/>
      <c r="LG204" s="27"/>
      <c r="LH204" s="27"/>
      <c r="LI204" s="27"/>
      <c r="LJ204" s="27"/>
      <c r="LK204" s="27"/>
      <c r="LL204" s="27"/>
      <c r="LM204" s="27"/>
      <c r="LN204" s="27"/>
      <c r="LO204" s="27"/>
      <c r="LP204" s="27"/>
      <c r="LQ204" s="27"/>
      <c r="LR204" s="27"/>
      <c r="LS204" s="27"/>
      <c r="LT204" s="27"/>
      <c r="LU204" s="27"/>
      <c r="LV204" s="27"/>
      <c r="LW204" s="27"/>
      <c r="LX204" s="27"/>
      <c r="LY204" s="27"/>
      <c r="LZ204" s="27"/>
      <c r="MA204" s="27"/>
      <c r="MB204" s="27"/>
      <c r="MC204" s="27"/>
      <c r="MD204" s="27"/>
      <c r="ME204" s="27"/>
      <c r="MF204" s="27"/>
      <c r="MG204" s="27"/>
      <c r="MH204" s="27"/>
      <c r="MI204" s="27"/>
      <c r="MJ204" s="27"/>
      <c r="MK204" s="27"/>
      <c r="ML204" s="27"/>
      <c r="MM204" s="27"/>
      <c r="MN204" s="27"/>
      <c r="MO204" s="27"/>
      <c r="MP204" s="27"/>
      <c r="MQ204" s="27"/>
      <c r="MR204" s="27"/>
      <c r="MS204" s="27"/>
      <c r="MT204" s="27"/>
      <c r="MU204" s="27"/>
      <c r="MV204" s="27"/>
      <c r="MW204" s="27"/>
      <c r="MX204" s="27"/>
      <c r="MY204" s="27"/>
      <c r="MZ204" s="27"/>
      <c r="NA204" s="27"/>
      <c r="NB204" s="27"/>
      <c r="NC204" s="27"/>
      <c r="ND204" s="27"/>
      <c r="NE204" s="27"/>
      <c r="NF204" s="27"/>
      <c r="NG204" s="27"/>
      <c r="NH204" s="27"/>
      <c r="NI204" s="27"/>
      <c r="NJ204" s="27"/>
      <c r="NK204" s="27"/>
      <c r="NL204" s="27"/>
      <c r="NM204" s="27"/>
      <c r="NN204" s="27"/>
      <c r="NO204" s="27"/>
      <c r="NP204" s="27"/>
      <c r="NQ204" s="27"/>
      <c r="NR204" s="27"/>
      <c r="NS204" s="27"/>
      <c r="NT204" s="27"/>
      <c r="NU204" s="27"/>
      <c r="NV204" s="27"/>
      <c r="NW204" s="27"/>
      <c r="NX204" s="27"/>
      <c r="NY204" s="27"/>
      <c r="NZ204" s="27"/>
    </row>
    <row r="205" spans="1:390" s="11" customFormat="1" ht="24" x14ac:dyDescent="0.25">
      <c r="A205" s="154">
        <v>201</v>
      </c>
      <c r="B205" s="12" t="s">
        <v>179</v>
      </c>
      <c r="C205" s="12" t="s">
        <v>57</v>
      </c>
      <c r="D205" s="12">
        <v>47255897</v>
      </c>
      <c r="E205" s="12">
        <v>47255897</v>
      </c>
      <c r="F205" s="12">
        <v>600063721</v>
      </c>
      <c r="G205" s="79" t="s">
        <v>187</v>
      </c>
      <c r="H205" s="15" t="s">
        <v>50</v>
      </c>
      <c r="I205" s="15" t="s">
        <v>57</v>
      </c>
      <c r="J205" s="15" t="s">
        <v>57</v>
      </c>
      <c r="K205" s="79" t="s">
        <v>187</v>
      </c>
      <c r="L205" s="176">
        <v>2000000</v>
      </c>
      <c r="M205" s="177">
        <f t="shared" si="7"/>
        <v>1400000</v>
      </c>
      <c r="N205" s="178">
        <v>2021</v>
      </c>
      <c r="O205" s="173">
        <v>2027</v>
      </c>
      <c r="P205" s="20"/>
      <c r="Q205" s="20"/>
      <c r="R205" s="20"/>
      <c r="S205" s="20"/>
      <c r="T205" s="20"/>
      <c r="U205" s="85"/>
      <c r="V205" s="20"/>
      <c r="W205" s="85"/>
      <c r="X205" s="85"/>
      <c r="Y205" s="182" t="s">
        <v>438</v>
      </c>
      <c r="Z205" s="179" t="s">
        <v>438</v>
      </c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  <c r="EJ205" s="27"/>
      <c r="EK205" s="27"/>
      <c r="EL205" s="27"/>
      <c r="EM205" s="27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27"/>
      <c r="FF205" s="27"/>
      <c r="FG205" s="27"/>
      <c r="FH205" s="27"/>
      <c r="FI205" s="27"/>
      <c r="FJ205" s="27"/>
      <c r="FK205" s="27"/>
      <c r="FL205" s="27"/>
      <c r="FM205" s="27"/>
      <c r="FN205" s="27"/>
      <c r="FO205" s="27"/>
      <c r="FP205" s="27"/>
      <c r="FQ205" s="27"/>
      <c r="FR205" s="27"/>
      <c r="FS205" s="27"/>
      <c r="FT205" s="27"/>
      <c r="FU205" s="27"/>
      <c r="FV205" s="27"/>
      <c r="FW205" s="27"/>
      <c r="FX205" s="27"/>
      <c r="FY205" s="27"/>
      <c r="FZ205" s="27"/>
      <c r="GA205" s="27"/>
      <c r="GB205" s="27"/>
      <c r="GC205" s="27"/>
      <c r="GD205" s="27"/>
      <c r="GE205" s="27"/>
      <c r="GF205" s="27"/>
      <c r="GG205" s="27"/>
      <c r="GH205" s="27"/>
      <c r="GI205" s="27"/>
      <c r="GJ205" s="27"/>
      <c r="GK205" s="27"/>
      <c r="GL205" s="27"/>
      <c r="GM205" s="27"/>
      <c r="GN205" s="27"/>
      <c r="GO205" s="27"/>
      <c r="GP205" s="27"/>
      <c r="GQ205" s="27"/>
      <c r="GR205" s="27"/>
      <c r="GS205" s="27"/>
      <c r="GT205" s="27"/>
      <c r="GU205" s="27"/>
      <c r="GV205" s="27"/>
      <c r="GW205" s="27"/>
      <c r="GX205" s="27"/>
      <c r="GY205" s="27"/>
      <c r="GZ205" s="27"/>
      <c r="HA205" s="27"/>
      <c r="HB205" s="27"/>
      <c r="HC205" s="27"/>
      <c r="HD205" s="27"/>
      <c r="HE205" s="27"/>
      <c r="HF205" s="27"/>
      <c r="HG205" s="27"/>
      <c r="HH205" s="27"/>
      <c r="HI205" s="27"/>
      <c r="HJ205" s="27"/>
      <c r="HK205" s="27"/>
      <c r="HL205" s="27"/>
      <c r="HM205" s="27"/>
      <c r="HN205" s="27"/>
      <c r="HO205" s="27"/>
      <c r="HP205" s="27"/>
      <c r="HQ205" s="27"/>
      <c r="HR205" s="27"/>
      <c r="HS205" s="27"/>
      <c r="HT205" s="27"/>
      <c r="HU205" s="27"/>
      <c r="HV205" s="27"/>
      <c r="HW205" s="27"/>
      <c r="HX205" s="27"/>
      <c r="HY205" s="27"/>
      <c r="HZ205" s="27"/>
      <c r="IA205" s="27"/>
      <c r="IB205" s="27"/>
      <c r="IC205" s="27"/>
      <c r="ID205" s="27"/>
      <c r="IE205" s="27"/>
      <c r="IF205" s="27"/>
      <c r="IG205" s="27"/>
      <c r="IH205" s="27"/>
      <c r="II205" s="27"/>
      <c r="IJ205" s="27"/>
      <c r="IK205" s="27"/>
      <c r="IL205" s="27"/>
      <c r="IM205" s="27"/>
      <c r="IN205" s="27"/>
      <c r="IO205" s="27"/>
      <c r="IP205" s="27"/>
      <c r="IQ205" s="27"/>
      <c r="IR205" s="27"/>
      <c r="IS205" s="27"/>
      <c r="IT205" s="27"/>
      <c r="IU205" s="27"/>
      <c r="IV205" s="27"/>
      <c r="IW205" s="27"/>
      <c r="IX205" s="27"/>
      <c r="IY205" s="27"/>
      <c r="IZ205" s="27"/>
      <c r="JA205" s="27"/>
      <c r="JB205" s="27"/>
      <c r="JC205" s="27"/>
      <c r="JD205" s="27"/>
      <c r="JE205" s="27"/>
      <c r="JF205" s="27"/>
      <c r="JG205" s="27"/>
      <c r="JH205" s="27"/>
      <c r="JI205" s="27"/>
      <c r="JJ205" s="27"/>
      <c r="JK205" s="27"/>
      <c r="JL205" s="27"/>
      <c r="JM205" s="27"/>
      <c r="JN205" s="27"/>
      <c r="JO205" s="27"/>
      <c r="JP205" s="27"/>
      <c r="JQ205" s="27"/>
      <c r="JR205" s="27"/>
      <c r="JS205" s="27"/>
      <c r="JT205" s="27"/>
      <c r="JU205" s="27"/>
      <c r="JV205" s="27"/>
      <c r="JW205" s="27"/>
      <c r="JX205" s="27"/>
      <c r="JY205" s="27"/>
      <c r="JZ205" s="27"/>
      <c r="KA205" s="27"/>
      <c r="KB205" s="27"/>
      <c r="KC205" s="27"/>
      <c r="KD205" s="27"/>
      <c r="KE205" s="27"/>
      <c r="KF205" s="27"/>
      <c r="KG205" s="27"/>
      <c r="KH205" s="27"/>
      <c r="KI205" s="27"/>
      <c r="KJ205" s="27"/>
      <c r="KK205" s="27"/>
      <c r="KL205" s="27"/>
      <c r="KM205" s="27"/>
      <c r="KN205" s="27"/>
      <c r="KO205" s="27"/>
      <c r="KP205" s="27"/>
      <c r="KQ205" s="27"/>
      <c r="KR205" s="27"/>
      <c r="KS205" s="27"/>
      <c r="KT205" s="27"/>
      <c r="KU205" s="27"/>
      <c r="KV205" s="27"/>
      <c r="KW205" s="27"/>
      <c r="KX205" s="27"/>
      <c r="KY205" s="27"/>
      <c r="KZ205" s="27"/>
      <c r="LA205" s="27"/>
      <c r="LB205" s="27"/>
      <c r="LC205" s="27"/>
      <c r="LD205" s="27"/>
      <c r="LE205" s="27"/>
      <c r="LF205" s="27"/>
      <c r="LG205" s="27"/>
      <c r="LH205" s="27"/>
      <c r="LI205" s="27"/>
      <c r="LJ205" s="27"/>
      <c r="LK205" s="27"/>
      <c r="LL205" s="27"/>
      <c r="LM205" s="27"/>
      <c r="LN205" s="27"/>
      <c r="LO205" s="27"/>
      <c r="LP205" s="27"/>
      <c r="LQ205" s="27"/>
      <c r="LR205" s="27"/>
      <c r="LS205" s="27"/>
      <c r="LT205" s="27"/>
      <c r="LU205" s="27"/>
      <c r="LV205" s="27"/>
      <c r="LW205" s="27"/>
      <c r="LX205" s="27"/>
      <c r="LY205" s="27"/>
      <c r="LZ205" s="27"/>
      <c r="MA205" s="27"/>
      <c r="MB205" s="27"/>
      <c r="MC205" s="27"/>
      <c r="MD205" s="27"/>
      <c r="ME205" s="27"/>
      <c r="MF205" s="27"/>
      <c r="MG205" s="27"/>
      <c r="MH205" s="27"/>
      <c r="MI205" s="27"/>
      <c r="MJ205" s="27"/>
      <c r="MK205" s="27"/>
      <c r="ML205" s="27"/>
      <c r="MM205" s="27"/>
      <c r="MN205" s="27"/>
      <c r="MO205" s="27"/>
      <c r="MP205" s="27"/>
      <c r="MQ205" s="27"/>
      <c r="MR205" s="27"/>
      <c r="MS205" s="27"/>
      <c r="MT205" s="27"/>
      <c r="MU205" s="27"/>
      <c r="MV205" s="27"/>
      <c r="MW205" s="27"/>
      <c r="MX205" s="27"/>
      <c r="MY205" s="27"/>
      <c r="MZ205" s="27"/>
      <c r="NA205" s="27"/>
      <c r="NB205" s="27"/>
      <c r="NC205" s="27"/>
      <c r="ND205" s="27"/>
      <c r="NE205" s="27"/>
      <c r="NF205" s="27"/>
      <c r="NG205" s="27"/>
      <c r="NH205" s="27"/>
      <c r="NI205" s="27"/>
      <c r="NJ205" s="27"/>
      <c r="NK205" s="27"/>
      <c r="NL205" s="27"/>
      <c r="NM205" s="27"/>
      <c r="NN205" s="27"/>
      <c r="NO205" s="27"/>
      <c r="NP205" s="27"/>
      <c r="NQ205" s="27"/>
      <c r="NR205" s="27"/>
      <c r="NS205" s="27"/>
      <c r="NT205" s="27"/>
      <c r="NU205" s="27"/>
      <c r="NV205" s="27"/>
      <c r="NW205" s="27"/>
      <c r="NX205" s="27"/>
      <c r="NY205" s="27"/>
      <c r="NZ205" s="27"/>
    </row>
    <row r="206" spans="1:390" s="11" customFormat="1" ht="25.8" customHeight="1" x14ac:dyDescent="0.25">
      <c r="A206" s="154">
        <v>202</v>
      </c>
      <c r="B206" s="12" t="s">
        <v>179</v>
      </c>
      <c r="C206" s="12" t="s">
        <v>57</v>
      </c>
      <c r="D206" s="12">
        <v>47255897</v>
      </c>
      <c r="E206" s="12">
        <v>47255897</v>
      </c>
      <c r="F206" s="12">
        <v>600063721</v>
      </c>
      <c r="G206" s="79" t="s">
        <v>250</v>
      </c>
      <c r="H206" s="15" t="s">
        <v>50</v>
      </c>
      <c r="I206" s="15" t="s">
        <v>57</v>
      </c>
      <c r="J206" s="15" t="s">
        <v>57</v>
      </c>
      <c r="K206" s="175" t="s">
        <v>560</v>
      </c>
      <c r="L206" s="176">
        <v>2800000</v>
      </c>
      <c r="M206" s="177">
        <f t="shared" si="7"/>
        <v>1959999.9999999998</v>
      </c>
      <c r="N206" s="178">
        <v>2021</v>
      </c>
      <c r="O206" s="173">
        <v>2027</v>
      </c>
      <c r="P206" s="20"/>
      <c r="Q206" s="20" t="s">
        <v>59</v>
      </c>
      <c r="R206" s="20" t="s">
        <v>59</v>
      </c>
      <c r="S206" s="20"/>
      <c r="T206" s="20"/>
      <c r="U206" s="85"/>
      <c r="V206" s="20"/>
      <c r="W206" s="85"/>
      <c r="X206" s="85"/>
      <c r="Y206" s="179" t="s">
        <v>438</v>
      </c>
      <c r="Z206" s="179" t="s">
        <v>438</v>
      </c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</row>
    <row r="207" spans="1:390" s="11" customFormat="1" ht="24" customHeight="1" x14ac:dyDescent="0.25">
      <c r="A207" s="31">
        <v>203</v>
      </c>
      <c r="B207" s="12" t="s">
        <v>179</v>
      </c>
      <c r="C207" s="12" t="s">
        <v>57</v>
      </c>
      <c r="D207" s="12">
        <v>47255897</v>
      </c>
      <c r="E207" s="12">
        <v>47255897</v>
      </c>
      <c r="F207" s="12">
        <v>600063721</v>
      </c>
      <c r="G207" s="79" t="s">
        <v>188</v>
      </c>
      <c r="H207" s="15" t="s">
        <v>50</v>
      </c>
      <c r="I207" s="15" t="s">
        <v>57</v>
      </c>
      <c r="J207" s="15" t="s">
        <v>57</v>
      </c>
      <c r="K207" s="175" t="s">
        <v>561</v>
      </c>
      <c r="L207" s="176">
        <v>2600000</v>
      </c>
      <c r="M207" s="177">
        <f t="shared" si="7"/>
        <v>1820000</v>
      </c>
      <c r="N207" s="178">
        <v>2021</v>
      </c>
      <c r="O207" s="173">
        <v>2027</v>
      </c>
      <c r="P207" s="20" t="s">
        <v>59</v>
      </c>
      <c r="Q207" s="20" t="s">
        <v>59</v>
      </c>
      <c r="R207" s="20" t="s">
        <v>59</v>
      </c>
      <c r="S207" s="20" t="s">
        <v>59</v>
      </c>
      <c r="T207" s="20"/>
      <c r="U207" s="85"/>
      <c r="V207" s="20"/>
      <c r="W207" s="85"/>
      <c r="X207" s="85"/>
      <c r="Y207" s="182" t="s">
        <v>438</v>
      </c>
      <c r="Z207" s="179" t="s">
        <v>438</v>
      </c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7"/>
      <c r="EK207" s="27"/>
      <c r="EL207" s="27"/>
      <c r="EM207" s="27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27"/>
      <c r="FF207" s="27"/>
      <c r="FG207" s="27"/>
      <c r="FH207" s="27"/>
      <c r="FI207" s="27"/>
      <c r="FJ207" s="27"/>
      <c r="FK207" s="27"/>
      <c r="FL207" s="27"/>
      <c r="FM207" s="27"/>
      <c r="FN207" s="27"/>
      <c r="FO207" s="27"/>
      <c r="FP207" s="27"/>
      <c r="FQ207" s="27"/>
      <c r="FR207" s="27"/>
      <c r="FS207" s="27"/>
      <c r="FT207" s="27"/>
      <c r="FU207" s="27"/>
      <c r="FV207" s="27"/>
      <c r="FW207" s="27"/>
      <c r="FX207" s="27"/>
      <c r="FY207" s="27"/>
      <c r="FZ207" s="27"/>
      <c r="GA207" s="27"/>
      <c r="GB207" s="27"/>
      <c r="GC207" s="27"/>
      <c r="GD207" s="27"/>
      <c r="GE207" s="27"/>
      <c r="GF207" s="27"/>
      <c r="GG207" s="27"/>
      <c r="GH207" s="27"/>
      <c r="GI207" s="27"/>
      <c r="GJ207" s="27"/>
      <c r="GK207" s="27"/>
      <c r="GL207" s="27"/>
      <c r="GM207" s="27"/>
      <c r="GN207" s="27"/>
      <c r="GO207" s="27"/>
      <c r="GP207" s="27"/>
      <c r="GQ207" s="27"/>
      <c r="GR207" s="27"/>
      <c r="GS207" s="27"/>
      <c r="GT207" s="27"/>
      <c r="GU207" s="27"/>
      <c r="GV207" s="27"/>
      <c r="GW207" s="27"/>
      <c r="GX207" s="27"/>
      <c r="GY207" s="27"/>
      <c r="GZ207" s="27"/>
      <c r="HA207" s="27"/>
      <c r="HB207" s="27"/>
      <c r="HC207" s="27"/>
      <c r="HD207" s="27"/>
      <c r="HE207" s="27"/>
      <c r="HF207" s="27"/>
      <c r="HG207" s="27"/>
      <c r="HH207" s="27"/>
      <c r="HI207" s="27"/>
      <c r="HJ207" s="27"/>
      <c r="HK207" s="27"/>
      <c r="HL207" s="27"/>
      <c r="HM207" s="27"/>
      <c r="HN207" s="27"/>
      <c r="HO207" s="27"/>
      <c r="HP207" s="27"/>
      <c r="HQ207" s="27"/>
      <c r="HR207" s="27"/>
      <c r="HS207" s="27"/>
      <c r="HT207" s="27"/>
      <c r="HU207" s="27"/>
      <c r="HV207" s="27"/>
      <c r="HW207" s="27"/>
      <c r="HX207" s="27"/>
      <c r="HY207" s="27"/>
      <c r="HZ207" s="27"/>
      <c r="IA207" s="27"/>
      <c r="IB207" s="27"/>
      <c r="IC207" s="27"/>
      <c r="ID207" s="27"/>
      <c r="IE207" s="27"/>
      <c r="IF207" s="27"/>
      <c r="IG207" s="27"/>
      <c r="IH207" s="27"/>
      <c r="II207" s="27"/>
      <c r="IJ207" s="27"/>
      <c r="IK207" s="27"/>
      <c r="IL207" s="27"/>
      <c r="IM207" s="27"/>
      <c r="IN207" s="27"/>
      <c r="IO207" s="27"/>
      <c r="IP207" s="27"/>
      <c r="IQ207" s="27"/>
      <c r="IR207" s="27"/>
      <c r="IS207" s="27"/>
      <c r="IT207" s="27"/>
      <c r="IU207" s="27"/>
      <c r="IV207" s="27"/>
      <c r="IW207" s="27"/>
      <c r="IX207" s="27"/>
      <c r="IY207" s="27"/>
      <c r="IZ207" s="27"/>
      <c r="JA207" s="27"/>
      <c r="JB207" s="27"/>
      <c r="JC207" s="27"/>
      <c r="JD207" s="27"/>
      <c r="JE207" s="27"/>
      <c r="JF207" s="27"/>
      <c r="JG207" s="27"/>
      <c r="JH207" s="27"/>
      <c r="JI207" s="27"/>
      <c r="JJ207" s="27"/>
      <c r="JK207" s="27"/>
      <c r="JL207" s="27"/>
      <c r="JM207" s="27"/>
      <c r="JN207" s="27"/>
      <c r="JO207" s="27"/>
      <c r="JP207" s="27"/>
      <c r="JQ207" s="27"/>
      <c r="JR207" s="27"/>
      <c r="JS207" s="27"/>
      <c r="JT207" s="27"/>
      <c r="JU207" s="27"/>
      <c r="JV207" s="27"/>
      <c r="JW207" s="27"/>
      <c r="JX207" s="27"/>
      <c r="JY207" s="27"/>
      <c r="JZ207" s="27"/>
      <c r="KA207" s="27"/>
      <c r="KB207" s="27"/>
      <c r="KC207" s="27"/>
      <c r="KD207" s="27"/>
      <c r="KE207" s="27"/>
      <c r="KF207" s="27"/>
      <c r="KG207" s="27"/>
      <c r="KH207" s="27"/>
      <c r="KI207" s="27"/>
      <c r="KJ207" s="27"/>
      <c r="KK207" s="27"/>
      <c r="KL207" s="27"/>
      <c r="KM207" s="27"/>
      <c r="KN207" s="27"/>
      <c r="KO207" s="27"/>
      <c r="KP207" s="27"/>
      <c r="KQ207" s="27"/>
      <c r="KR207" s="27"/>
      <c r="KS207" s="27"/>
      <c r="KT207" s="27"/>
      <c r="KU207" s="27"/>
      <c r="KV207" s="27"/>
      <c r="KW207" s="27"/>
      <c r="KX207" s="27"/>
      <c r="KY207" s="27"/>
      <c r="KZ207" s="27"/>
      <c r="LA207" s="27"/>
      <c r="LB207" s="27"/>
      <c r="LC207" s="27"/>
      <c r="LD207" s="27"/>
      <c r="LE207" s="27"/>
      <c r="LF207" s="27"/>
      <c r="LG207" s="27"/>
      <c r="LH207" s="27"/>
      <c r="LI207" s="27"/>
      <c r="LJ207" s="27"/>
      <c r="LK207" s="27"/>
      <c r="LL207" s="27"/>
      <c r="LM207" s="27"/>
      <c r="LN207" s="27"/>
      <c r="LO207" s="27"/>
      <c r="LP207" s="27"/>
      <c r="LQ207" s="27"/>
      <c r="LR207" s="27"/>
      <c r="LS207" s="27"/>
      <c r="LT207" s="27"/>
      <c r="LU207" s="27"/>
      <c r="LV207" s="27"/>
      <c r="LW207" s="27"/>
      <c r="LX207" s="27"/>
      <c r="LY207" s="27"/>
      <c r="LZ207" s="27"/>
      <c r="MA207" s="27"/>
      <c r="MB207" s="27"/>
      <c r="MC207" s="27"/>
      <c r="MD207" s="27"/>
      <c r="ME207" s="27"/>
      <c r="MF207" s="27"/>
      <c r="MG207" s="27"/>
      <c r="MH207" s="27"/>
      <c r="MI207" s="27"/>
      <c r="MJ207" s="27"/>
      <c r="MK207" s="27"/>
      <c r="ML207" s="27"/>
      <c r="MM207" s="27"/>
      <c r="MN207" s="27"/>
      <c r="MO207" s="27"/>
      <c r="MP207" s="27"/>
      <c r="MQ207" s="27"/>
      <c r="MR207" s="27"/>
      <c r="MS207" s="27"/>
      <c r="MT207" s="27"/>
      <c r="MU207" s="27"/>
      <c r="MV207" s="27"/>
      <c r="MW207" s="27"/>
      <c r="MX207" s="27"/>
      <c r="MY207" s="27"/>
      <c r="MZ207" s="27"/>
      <c r="NA207" s="27"/>
      <c r="NB207" s="27"/>
      <c r="NC207" s="27"/>
      <c r="ND207" s="27"/>
      <c r="NE207" s="27"/>
      <c r="NF207" s="27"/>
      <c r="NG207" s="27"/>
      <c r="NH207" s="27"/>
      <c r="NI207" s="27"/>
      <c r="NJ207" s="27"/>
      <c r="NK207" s="27"/>
      <c r="NL207" s="27"/>
      <c r="NM207" s="27"/>
      <c r="NN207" s="27"/>
      <c r="NO207" s="27"/>
      <c r="NP207" s="27"/>
      <c r="NQ207" s="27"/>
      <c r="NR207" s="27"/>
      <c r="NS207" s="27"/>
      <c r="NT207" s="27"/>
      <c r="NU207" s="27"/>
      <c r="NV207" s="27"/>
      <c r="NW207" s="27"/>
      <c r="NX207" s="27"/>
      <c r="NY207" s="27"/>
      <c r="NZ207" s="27"/>
    </row>
    <row r="208" spans="1:390" s="11" customFormat="1" ht="24" x14ac:dyDescent="0.25">
      <c r="A208" s="154">
        <v>204</v>
      </c>
      <c r="B208" s="12" t="s">
        <v>179</v>
      </c>
      <c r="C208" s="12" t="s">
        <v>57</v>
      </c>
      <c r="D208" s="12">
        <v>47255897</v>
      </c>
      <c r="E208" s="12">
        <v>47255897</v>
      </c>
      <c r="F208" s="12">
        <v>600063721</v>
      </c>
      <c r="G208" s="79" t="s">
        <v>251</v>
      </c>
      <c r="H208" s="15" t="s">
        <v>50</v>
      </c>
      <c r="I208" s="15" t="s">
        <v>57</v>
      </c>
      <c r="J208" s="15" t="s">
        <v>57</v>
      </c>
      <c r="K208" s="175" t="s">
        <v>562</v>
      </c>
      <c r="L208" s="176">
        <v>2500000</v>
      </c>
      <c r="M208" s="177">
        <f t="shared" si="7"/>
        <v>1750000</v>
      </c>
      <c r="N208" s="178">
        <v>2021</v>
      </c>
      <c r="O208" s="173">
        <v>2027</v>
      </c>
      <c r="P208" s="20"/>
      <c r="Q208" s="20"/>
      <c r="R208" s="20"/>
      <c r="S208" s="179" t="s">
        <v>59</v>
      </c>
      <c r="T208" s="20"/>
      <c r="U208" s="85"/>
      <c r="V208" s="20"/>
      <c r="W208" s="85"/>
      <c r="X208" s="85"/>
      <c r="Y208" s="179" t="s">
        <v>438</v>
      </c>
      <c r="Z208" s="179" t="s">
        <v>438</v>
      </c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7"/>
      <c r="EK208" s="27"/>
      <c r="EL208" s="27"/>
      <c r="EM208" s="27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27"/>
      <c r="FF208" s="27"/>
      <c r="FG208" s="27"/>
      <c r="FH208" s="27"/>
      <c r="FI208" s="27"/>
      <c r="FJ208" s="27"/>
      <c r="FK208" s="27"/>
      <c r="FL208" s="27"/>
      <c r="FM208" s="27"/>
      <c r="FN208" s="27"/>
      <c r="FO208" s="27"/>
      <c r="FP208" s="27"/>
      <c r="FQ208" s="27"/>
      <c r="FR208" s="27"/>
      <c r="FS208" s="27"/>
      <c r="FT208" s="27"/>
      <c r="FU208" s="27"/>
      <c r="FV208" s="27"/>
      <c r="FW208" s="27"/>
      <c r="FX208" s="27"/>
      <c r="FY208" s="27"/>
      <c r="FZ208" s="27"/>
      <c r="GA208" s="27"/>
      <c r="GB208" s="27"/>
      <c r="GC208" s="27"/>
      <c r="GD208" s="27"/>
      <c r="GE208" s="27"/>
      <c r="GF208" s="27"/>
      <c r="GG208" s="27"/>
      <c r="GH208" s="27"/>
      <c r="GI208" s="27"/>
      <c r="GJ208" s="27"/>
      <c r="GK208" s="27"/>
      <c r="GL208" s="27"/>
      <c r="GM208" s="27"/>
      <c r="GN208" s="27"/>
      <c r="GO208" s="27"/>
      <c r="GP208" s="27"/>
      <c r="GQ208" s="27"/>
      <c r="GR208" s="27"/>
      <c r="GS208" s="27"/>
      <c r="GT208" s="27"/>
      <c r="GU208" s="27"/>
      <c r="GV208" s="27"/>
      <c r="GW208" s="27"/>
      <c r="GX208" s="27"/>
      <c r="GY208" s="27"/>
      <c r="GZ208" s="27"/>
      <c r="HA208" s="27"/>
      <c r="HB208" s="27"/>
      <c r="HC208" s="27"/>
      <c r="HD208" s="27"/>
      <c r="HE208" s="27"/>
      <c r="HF208" s="27"/>
      <c r="HG208" s="27"/>
      <c r="HH208" s="27"/>
      <c r="HI208" s="27"/>
      <c r="HJ208" s="27"/>
      <c r="HK208" s="27"/>
      <c r="HL208" s="27"/>
      <c r="HM208" s="27"/>
      <c r="HN208" s="27"/>
      <c r="HO208" s="27"/>
      <c r="HP208" s="27"/>
      <c r="HQ208" s="27"/>
      <c r="HR208" s="27"/>
      <c r="HS208" s="27"/>
      <c r="HT208" s="27"/>
      <c r="HU208" s="27"/>
      <c r="HV208" s="27"/>
      <c r="HW208" s="27"/>
      <c r="HX208" s="27"/>
      <c r="HY208" s="27"/>
      <c r="HZ208" s="27"/>
      <c r="IA208" s="27"/>
      <c r="IB208" s="27"/>
      <c r="IC208" s="27"/>
      <c r="ID208" s="27"/>
      <c r="IE208" s="27"/>
      <c r="IF208" s="27"/>
      <c r="IG208" s="27"/>
      <c r="IH208" s="27"/>
      <c r="II208" s="27"/>
      <c r="IJ208" s="27"/>
      <c r="IK208" s="27"/>
      <c r="IL208" s="27"/>
      <c r="IM208" s="27"/>
      <c r="IN208" s="27"/>
      <c r="IO208" s="27"/>
      <c r="IP208" s="27"/>
      <c r="IQ208" s="27"/>
      <c r="IR208" s="27"/>
      <c r="IS208" s="27"/>
      <c r="IT208" s="27"/>
      <c r="IU208" s="27"/>
      <c r="IV208" s="27"/>
      <c r="IW208" s="27"/>
      <c r="IX208" s="27"/>
      <c r="IY208" s="27"/>
      <c r="IZ208" s="27"/>
      <c r="JA208" s="27"/>
      <c r="JB208" s="27"/>
      <c r="JC208" s="27"/>
      <c r="JD208" s="27"/>
      <c r="JE208" s="27"/>
      <c r="JF208" s="27"/>
      <c r="JG208" s="27"/>
      <c r="JH208" s="27"/>
      <c r="JI208" s="27"/>
      <c r="JJ208" s="27"/>
      <c r="JK208" s="27"/>
      <c r="JL208" s="27"/>
      <c r="JM208" s="27"/>
      <c r="JN208" s="27"/>
      <c r="JO208" s="27"/>
      <c r="JP208" s="27"/>
      <c r="JQ208" s="27"/>
      <c r="JR208" s="27"/>
      <c r="JS208" s="27"/>
      <c r="JT208" s="27"/>
      <c r="JU208" s="27"/>
      <c r="JV208" s="27"/>
      <c r="JW208" s="27"/>
      <c r="JX208" s="27"/>
      <c r="JY208" s="27"/>
      <c r="JZ208" s="27"/>
      <c r="KA208" s="27"/>
      <c r="KB208" s="27"/>
      <c r="KC208" s="27"/>
      <c r="KD208" s="27"/>
      <c r="KE208" s="27"/>
      <c r="KF208" s="27"/>
      <c r="KG208" s="27"/>
      <c r="KH208" s="27"/>
      <c r="KI208" s="27"/>
      <c r="KJ208" s="27"/>
      <c r="KK208" s="27"/>
      <c r="KL208" s="27"/>
      <c r="KM208" s="27"/>
      <c r="KN208" s="27"/>
      <c r="KO208" s="27"/>
      <c r="KP208" s="27"/>
      <c r="KQ208" s="27"/>
      <c r="KR208" s="27"/>
      <c r="KS208" s="27"/>
      <c r="KT208" s="27"/>
      <c r="KU208" s="27"/>
      <c r="KV208" s="27"/>
      <c r="KW208" s="27"/>
      <c r="KX208" s="27"/>
      <c r="KY208" s="27"/>
      <c r="KZ208" s="27"/>
      <c r="LA208" s="27"/>
      <c r="LB208" s="27"/>
      <c r="LC208" s="27"/>
      <c r="LD208" s="27"/>
      <c r="LE208" s="27"/>
      <c r="LF208" s="27"/>
      <c r="LG208" s="27"/>
      <c r="LH208" s="27"/>
      <c r="LI208" s="27"/>
      <c r="LJ208" s="27"/>
      <c r="LK208" s="27"/>
      <c r="LL208" s="27"/>
      <c r="LM208" s="27"/>
      <c r="LN208" s="27"/>
      <c r="LO208" s="27"/>
      <c r="LP208" s="27"/>
      <c r="LQ208" s="27"/>
      <c r="LR208" s="27"/>
      <c r="LS208" s="27"/>
      <c r="LT208" s="27"/>
      <c r="LU208" s="27"/>
      <c r="LV208" s="27"/>
      <c r="LW208" s="27"/>
      <c r="LX208" s="27"/>
      <c r="LY208" s="27"/>
      <c r="LZ208" s="27"/>
      <c r="MA208" s="27"/>
      <c r="MB208" s="27"/>
      <c r="MC208" s="27"/>
      <c r="MD208" s="27"/>
      <c r="ME208" s="27"/>
      <c r="MF208" s="27"/>
      <c r="MG208" s="27"/>
      <c r="MH208" s="27"/>
      <c r="MI208" s="27"/>
      <c r="MJ208" s="27"/>
      <c r="MK208" s="27"/>
      <c r="ML208" s="27"/>
      <c r="MM208" s="27"/>
      <c r="MN208" s="27"/>
      <c r="MO208" s="27"/>
      <c r="MP208" s="27"/>
      <c r="MQ208" s="27"/>
      <c r="MR208" s="27"/>
      <c r="MS208" s="27"/>
      <c r="MT208" s="27"/>
      <c r="MU208" s="27"/>
      <c r="MV208" s="27"/>
      <c r="MW208" s="27"/>
      <c r="MX208" s="27"/>
      <c r="MY208" s="27"/>
      <c r="MZ208" s="27"/>
      <c r="NA208" s="27"/>
      <c r="NB208" s="27"/>
      <c r="NC208" s="27"/>
      <c r="ND208" s="27"/>
      <c r="NE208" s="27"/>
      <c r="NF208" s="27"/>
      <c r="NG208" s="27"/>
      <c r="NH208" s="27"/>
      <c r="NI208" s="27"/>
      <c r="NJ208" s="27"/>
      <c r="NK208" s="27"/>
      <c r="NL208" s="27"/>
      <c r="NM208" s="27"/>
      <c r="NN208" s="27"/>
      <c r="NO208" s="27"/>
      <c r="NP208" s="27"/>
      <c r="NQ208" s="27"/>
      <c r="NR208" s="27"/>
      <c r="NS208" s="27"/>
      <c r="NT208" s="27"/>
      <c r="NU208" s="27"/>
      <c r="NV208" s="27"/>
      <c r="NW208" s="27"/>
      <c r="NX208" s="27"/>
      <c r="NY208" s="27"/>
      <c r="NZ208" s="27"/>
    </row>
    <row r="209" spans="1:390" s="11" customFormat="1" ht="24" x14ac:dyDescent="0.25">
      <c r="A209" s="154">
        <v>205</v>
      </c>
      <c r="B209" s="12" t="s">
        <v>179</v>
      </c>
      <c r="C209" s="12" t="s">
        <v>57</v>
      </c>
      <c r="D209" s="12">
        <v>47255897</v>
      </c>
      <c r="E209" s="12">
        <v>47255897</v>
      </c>
      <c r="F209" s="12">
        <v>600063721</v>
      </c>
      <c r="G209" s="79" t="s">
        <v>189</v>
      </c>
      <c r="H209" s="15" t="s">
        <v>50</v>
      </c>
      <c r="I209" s="15" t="s">
        <v>57</v>
      </c>
      <c r="J209" s="15" t="s">
        <v>57</v>
      </c>
      <c r="K209" s="79" t="s">
        <v>189</v>
      </c>
      <c r="L209" s="176">
        <v>2500000</v>
      </c>
      <c r="M209" s="177">
        <f t="shared" si="7"/>
        <v>1750000</v>
      </c>
      <c r="N209" s="178">
        <v>2021</v>
      </c>
      <c r="O209" s="173">
        <v>2027</v>
      </c>
      <c r="P209" s="20"/>
      <c r="Q209" s="20"/>
      <c r="R209" s="20"/>
      <c r="S209" s="20" t="s">
        <v>59</v>
      </c>
      <c r="T209" s="20"/>
      <c r="U209" s="85"/>
      <c r="V209" s="20"/>
      <c r="W209" s="85"/>
      <c r="X209" s="85" t="s">
        <v>59</v>
      </c>
      <c r="Y209" s="182" t="s">
        <v>438</v>
      </c>
      <c r="Z209" s="179" t="s">
        <v>438</v>
      </c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7"/>
      <c r="EK209" s="27"/>
      <c r="EL209" s="27"/>
      <c r="EM209" s="27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27"/>
      <c r="FF209" s="27"/>
      <c r="FG209" s="27"/>
      <c r="FH209" s="27"/>
      <c r="FI209" s="27"/>
      <c r="FJ209" s="27"/>
      <c r="FK209" s="27"/>
      <c r="FL209" s="27"/>
      <c r="FM209" s="27"/>
      <c r="FN209" s="27"/>
      <c r="FO209" s="27"/>
      <c r="FP209" s="27"/>
      <c r="FQ209" s="27"/>
      <c r="FR209" s="27"/>
      <c r="FS209" s="27"/>
      <c r="FT209" s="27"/>
      <c r="FU209" s="27"/>
      <c r="FV209" s="27"/>
      <c r="FW209" s="27"/>
      <c r="FX209" s="27"/>
      <c r="FY209" s="27"/>
      <c r="FZ209" s="27"/>
      <c r="GA209" s="27"/>
      <c r="GB209" s="27"/>
      <c r="GC209" s="27"/>
      <c r="GD209" s="27"/>
      <c r="GE209" s="27"/>
      <c r="GF209" s="27"/>
      <c r="GG209" s="27"/>
      <c r="GH209" s="27"/>
      <c r="GI209" s="27"/>
      <c r="GJ209" s="27"/>
      <c r="GK209" s="27"/>
      <c r="GL209" s="27"/>
      <c r="GM209" s="27"/>
      <c r="GN209" s="27"/>
      <c r="GO209" s="27"/>
      <c r="GP209" s="27"/>
      <c r="GQ209" s="27"/>
      <c r="GR209" s="27"/>
      <c r="GS209" s="27"/>
      <c r="GT209" s="27"/>
      <c r="GU209" s="27"/>
      <c r="GV209" s="27"/>
      <c r="GW209" s="27"/>
      <c r="GX209" s="27"/>
      <c r="GY209" s="27"/>
      <c r="GZ209" s="27"/>
      <c r="HA209" s="27"/>
      <c r="HB209" s="27"/>
      <c r="HC209" s="27"/>
      <c r="HD209" s="27"/>
      <c r="HE209" s="27"/>
      <c r="HF209" s="27"/>
      <c r="HG209" s="27"/>
      <c r="HH209" s="27"/>
      <c r="HI209" s="27"/>
      <c r="HJ209" s="27"/>
      <c r="HK209" s="27"/>
      <c r="HL209" s="27"/>
      <c r="HM209" s="27"/>
      <c r="HN209" s="27"/>
      <c r="HO209" s="27"/>
      <c r="HP209" s="27"/>
      <c r="HQ209" s="27"/>
      <c r="HR209" s="27"/>
      <c r="HS209" s="27"/>
      <c r="HT209" s="27"/>
      <c r="HU209" s="27"/>
      <c r="HV209" s="27"/>
      <c r="HW209" s="27"/>
      <c r="HX209" s="27"/>
      <c r="HY209" s="27"/>
      <c r="HZ209" s="27"/>
      <c r="IA209" s="27"/>
      <c r="IB209" s="27"/>
      <c r="IC209" s="27"/>
      <c r="ID209" s="27"/>
      <c r="IE209" s="27"/>
      <c r="IF209" s="27"/>
      <c r="IG209" s="27"/>
      <c r="IH209" s="27"/>
      <c r="II209" s="27"/>
      <c r="IJ209" s="27"/>
      <c r="IK209" s="27"/>
      <c r="IL209" s="27"/>
      <c r="IM209" s="27"/>
      <c r="IN209" s="27"/>
      <c r="IO209" s="27"/>
      <c r="IP209" s="27"/>
      <c r="IQ209" s="27"/>
      <c r="IR209" s="27"/>
      <c r="IS209" s="27"/>
      <c r="IT209" s="27"/>
      <c r="IU209" s="27"/>
      <c r="IV209" s="27"/>
      <c r="IW209" s="27"/>
      <c r="IX209" s="27"/>
      <c r="IY209" s="27"/>
      <c r="IZ209" s="27"/>
      <c r="JA209" s="27"/>
      <c r="JB209" s="27"/>
      <c r="JC209" s="27"/>
      <c r="JD209" s="27"/>
      <c r="JE209" s="27"/>
      <c r="JF209" s="27"/>
      <c r="JG209" s="27"/>
      <c r="JH209" s="27"/>
      <c r="JI209" s="27"/>
      <c r="JJ209" s="27"/>
      <c r="JK209" s="27"/>
      <c r="JL209" s="27"/>
      <c r="JM209" s="27"/>
      <c r="JN209" s="27"/>
      <c r="JO209" s="27"/>
      <c r="JP209" s="27"/>
      <c r="JQ209" s="27"/>
      <c r="JR209" s="27"/>
      <c r="JS209" s="27"/>
      <c r="JT209" s="27"/>
      <c r="JU209" s="27"/>
      <c r="JV209" s="27"/>
      <c r="JW209" s="27"/>
      <c r="JX209" s="27"/>
      <c r="JY209" s="27"/>
      <c r="JZ209" s="27"/>
      <c r="KA209" s="27"/>
      <c r="KB209" s="27"/>
      <c r="KC209" s="27"/>
      <c r="KD209" s="27"/>
      <c r="KE209" s="27"/>
      <c r="KF209" s="27"/>
      <c r="KG209" s="27"/>
      <c r="KH209" s="27"/>
      <c r="KI209" s="27"/>
      <c r="KJ209" s="27"/>
      <c r="KK209" s="27"/>
      <c r="KL209" s="27"/>
      <c r="KM209" s="27"/>
      <c r="KN209" s="27"/>
      <c r="KO209" s="27"/>
      <c r="KP209" s="27"/>
      <c r="KQ209" s="27"/>
      <c r="KR209" s="27"/>
      <c r="KS209" s="27"/>
      <c r="KT209" s="27"/>
      <c r="KU209" s="27"/>
      <c r="KV209" s="27"/>
      <c r="KW209" s="27"/>
      <c r="KX209" s="27"/>
      <c r="KY209" s="27"/>
      <c r="KZ209" s="27"/>
      <c r="LA209" s="27"/>
      <c r="LB209" s="27"/>
      <c r="LC209" s="27"/>
      <c r="LD209" s="27"/>
      <c r="LE209" s="27"/>
      <c r="LF209" s="27"/>
      <c r="LG209" s="27"/>
      <c r="LH209" s="27"/>
      <c r="LI209" s="27"/>
      <c r="LJ209" s="27"/>
      <c r="LK209" s="27"/>
      <c r="LL209" s="27"/>
      <c r="LM209" s="27"/>
      <c r="LN209" s="27"/>
      <c r="LO209" s="27"/>
      <c r="LP209" s="27"/>
      <c r="LQ209" s="27"/>
      <c r="LR209" s="27"/>
      <c r="LS209" s="27"/>
      <c r="LT209" s="27"/>
      <c r="LU209" s="27"/>
      <c r="LV209" s="27"/>
      <c r="LW209" s="27"/>
      <c r="LX209" s="27"/>
      <c r="LY209" s="27"/>
      <c r="LZ209" s="27"/>
      <c r="MA209" s="27"/>
      <c r="MB209" s="27"/>
      <c r="MC209" s="27"/>
      <c r="MD209" s="27"/>
      <c r="ME209" s="27"/>
      <c r="MF209" s="27"/>
      <c r="MG209" s="27"/>
      <c r="MH209" s="27"/>
      <c r="MI209" s="27"/>
      <c r="MJ209" s="27"/>
      <c r="MK209" s="27"/>
      <c r="ML209" s="27"/>
      <c r="MM209" s="27"/>
      <c r="MN209" s="27"/>
      <c r="MO209" s="27"/>
      <c r="MP209" s="27"/>
      <c r="MQ209" s="27"/>
      <c r="MR209" s="27"/>
      <c r="MS209" s="27"/>
      <c r="MT209" s="27"/>
      <c r="MU209" s="27"/>
      <c r="MV209" s="27"/>
      <c r="MW209" s="27"/>
      <c r="MX209" s="27"/>
      <c r="MY209" s="27"/>
      <c r="MZ209" s="27"/>
      <c r="NA209" s="27"/>
      <c r="NB209" s="27"/>
      <c r="NC209" s="27"/>
      <c r="ND209" s="27"/>
      <c r="NE209" s="27"/>
      <c r="NF209" s="27"/>
      <c r="NG209" s="27"/>
      <c r="NH209" s="27"/>
      <c r="NI209" s="27"/>
      <c r="NJ209" s="27"/>
      <c r="NK209" s="27"/>
      <c r="NL209" s="27"/>
      <c r="NM209" s="27"/>
      <c r="NN209" s="27"/>
      <c r="NO209" s="27"/>
      <c r="NP209" s="27"/>
      <c r="NQ209" s="27"/>
      <c r="NR209" s="27"/>
      <c r="NS209" s="27"/>
      <c r="NT209" s="27"/>
      <c r="NU209" s="27"/>
      <c r="NV209" s="27"/>
      <c r="NW209" s="27"/>
      <c r="NX209" s="27"/>
      <c r="NY209" s="27"/>
      <c r="NZ209" s="27"/>
    </row>
    <row r="210" spans="1:390" s="11" customFormat="1" ht="36" customHeight="1" x14ac:dyDescent="0.25">
      <c r="A210" s="31">
        <v>206</v>
      </c>
      <c r="B210" s="12" t="s">
        <v>179</v>
      </c>
      <c r="C210" s="12" t="s">
        <v>57</v>
      </c>
      <c r="D210" s="12">
        <v>47255897</v>
      </c>
      <c r="E210" s="12">
        <v>47255897</v>
      </c>
      <c r="F210" s="12">
        <v>600063721</v>
      </c>
      <c r="G210" s="175" t="s">
        <v>668</v>
      </c>
      <c r="H210" s="15" t="s">
        <v>50</v>
      </c>
      <c r="I210" s="15" t="s">
        <v>57</v>
      </c>
      <c r="J210" s="15" t="s">
        <v>57</v>
      </c>
      <c r="K210" s="175" t="s">
        <v>563</v>
      </c>
      <c r="L210" s="176">
        <v>3000000</v>
      </c>
      <c r="M210" s="177">
        <f t="shared" si="7"/>
        <v>2100000</v>
      </c>
      <c r="N210" s="178">
        <v>2021</v>
      </c>
      <c r="O210" s="173">
        <v>2027</v>
      </c>
      <c r="P210" s="20"/>
      <c r="Q210" s="20"/>
      <c r="R210" s="20"/>
      <c r="S210" s="20" t="s">
        <v>59</v>
      </c>
      <c r="T210" s="20"/>
      <c r="U210" s="85"/>
      <c r="V210" s="20"/>
      <c r="W210" s="85"/>
      <c r="X210" s="85"/>
      <c r="Y210" s="179" t="s">
        <v>438</v>
      </c>
      <c r="Z210" s="179" t="s">
        <v>438</v>
      </c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7"/>
      <c r="EK210" s="27"/>
      <c r="EL210" s="27"/>
      <c r="EM210" s="27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27"/>
      <c r="FF210" s="27"/>
      <c r="FG210" s="27"/>
      <c r="FH210" s="27"/>
      <c r="FI210" s="27"/>
      <c r="FJ210" s="27"/>
      <c r="FK210" s="27"/>
      <c r="FL210" s="27"/>
      <c r="FM210" s="27"/>
      <c r="FN210" s="27"/>
      <c r="FO210" s="27"/>
      <c r="FP210" s="27"/>
      <c r="FQ210" s="27"/>
      <c r="FR210" s="27"/>
      <c r="FS210" s="27"/>
      <c r="FT210" s="27"/>
      <c r="FU210" s="27"/>
      <c r="FV210" s="27"/>
      <c r="FW210" s="27"/>
      <c r="FX210" s="27"/>
      <c r="FY210" s="27"/>
      <c r="FZ210" s="27"/>
      <c r="GA210" s="27"/>
      <c r="GB210" s="27"/>
      <c r="GC210" s="27"/>
      <c r="GD210" s="27"/>
      <c r="GE210" s="27"/>
      <c r="GF210" s="27"/>
      <c r="GG210" s="27"/>
      <c r="GH210" s="27"/>
      <c r="GI210" s="27"/>
      <c r="GJ210" s="27"/>
      <c r="GK210" s="27"/>
      <c r="GL210" s="27"/>
      <c r="GM210" s="27"/>
      <c r="GN210" s="27"/>
      <c r="GO210" s="27"/>
      <c r="GP210" s="27"/>
      <c r="GQ210" s="27"/>
      <c r="GR210" s="27"/>
      <c r="GS210" s="27"/>
      <c r="GT210" s="27"/>
      <c r="GU210" s="27"/>
      <c r="GV210" s="27"/>
      <c r="GW210" s="27"/>
      <c r="GX210" s="27"/>
      <c r="GY210" s="27"/>
      <c r="GZ210" s="27"/>
      <c r="HA210" s="27"/>
      <c r="HB210" s="27"/>
      <c r="HC210" s="27"/>
      <c r="HD210" s="27"/>
      <c r="HE210" s="27"/>
      <c r="HF210" s="27"/>
      <c r="HG210" s="27"/>
      <c r="HH210" s="27"/>
      <c r="HI210" s="27"/>
      <c r="HJ210" s="27"/>
      <c r="HK210" s="27"/>
      <c r="HL210" s="27"/>
      <c r="HM210" s="27"/>
      <c r="HN210" s="27"/>
      <c r="HO210" s="27"/>
      <c r="HP210" s="27"/>
      <c r="HQ210" s="27"/>
      <c r="HR210" s="27"/>
      <c r="HS210" s="27"/>
      <c r="HT210" s="27"/>
      <c r="HU210" s="27"/>
      <c r="HV210" s="27"/>
      <c r="HW210" s="27"/>
      <c r="HX210" s="27"/>
      <c r="HY210" s="27"/>
      <c r="HZ210" s="27"/>
      <c r="IA210" s="27"/>
      <c r="IB210" s="27"/>
      <c r="IC210" s="27"/>
      <c r="ID210" s="27"/>
      <c r="IE210" s="27"/>
      <c r="IF210" s="27"/>
      <c r="IG210" s="27"/>
      <c r="IH210" s="27"/>
      <c r="II210" s="27"/>
      <c r="IJ210" s="27"/>
      <c r="IK210" s="27"/>
      <c r="IL210" s="27"/>
      <c r="IM210" s="27"/>
      <c r="IN210" s="27"/>
      <c r="IO210" s="27"/>
      <c r="IP210" s="27"/>
      <c r="IQ210" s="27"/>
      <c r="IR210" s="27"/>
      <c r="IS210" s="27"/>
      <c r="IT210" s="27"/>
      <c r="IU210" s="27"/>
      <c r="IV210" s="27"/>
      <c r="IW210" s="27"/>
      <c r="IX210" s="27"/>
      <c r="IY210" s="27"/>
      <c r="IZ210" s="27"/>
      <c r="JA210" s="27"/>
      <c r="JB210" s="27"/>
      <c r="JC210" s="27"/>
      <c r="JD210" s="27"/>
      <c r="JE210" s="27"/>
      <c r="JF210" s="27"/>
      <c r="JG210" s="27"/>
      <c r="JH210" s="27"/>
      <c r="JI210" s="27"/>
      <c r="JJ210" s="27"/>
      <c r="JK210" s="27"/>
      <c r="JL210" s="27"/>
      <c r="JM210" s="27"/>
      <c r="JN210" s="27"/>
      <c r="JO210" s="27"/>
      <c r="JP210" s="27"/>
      <c r="JQ210" s="27"/>
      <c r="JR210" s="27"/>
      <c r="JS210" s="27"/>
      <c r="JT210" s="27"/>
      <c r="JU210" s="27"/>
      <c r="JV210" s="27"/>
      <c r="JW210" s="27"/>
      <c r="JX210" s="27"/>
      <c r="JY210" s="27"/>
      <c r="JZ210" s="27"/>
      <c r="KA210" s="27"/>
      <c r="KB210" s="27"/>
      <c r="KC210" s="27"/>
      <c r="KD210" s="27"/>
      <c r="KE210" s="27"/>
      <c r="KF210" s="27"/>
      <c r="KG210" s="27"/>
      <c r="KH210" s="27"/>
      <c r="KI210" s="27"/>
      <c r="KJ210" s="27"/>
      <c r="KK210" s="27"/>
      <c r="KL210" s="27"/>
      <c r="KM210" s="27"/>
      <c r="KN210" s="27"/>
      <c r="KO210" s="27"/>
      <c r="KP210" s="27"/>
      <c r="KQ210" s="27"/>
      <c r="KR210" s="27"/>
      <c r="KS210" s="27"/>
      <c r="KT210" s="27"/>
      <c r="KU210" s="27"/>
      <c r="KV210" s="27"/>
      <c r="KW210" s="27"/>
      <c r="KX210" s="27"/>
      <c r="KY210" s="27"/>
      <c r="KZ210" s="27"/>
      <c r="LA210" s="27"/>
      <c r="LB210" s="27"/>
      <c r="LC210" s="27"/>
      <c r="LD210" s="27"/>
      <c r="LE210" s="27"/>
      <c r="LF210" s="27"/>
      <c r="LG210" s="27"/>
      <c r="LH210" s="27"/>
      <c r="LI210" s="27"/>
      <c r="LJ210" s="27"/>
      <c r="LK210" s="27"/>
      <c r="LL210" s="27"/>
      <c r="LM210" s="27"/>
      <c r="LN210" s="27"/>
      <c r="LO210" s="27"/>
      <c r="LP210" s="27"/>
      <c r="LQ210" s="27"/>
      <c r="LR210" s="27"/>
      <c r="LS210" s="27"/>
      <c r="LT210" s="27"/>
      <c r="LU210" s="27"/>
      <c r="LV210" s="27"/>
      <c r="LW210" s="27"/>
      <c r="LX210" s="27"/>
      <c r="LY210" s="27"/>
      <c r="LZ210" s="27"/>
      <c r="MA210" s="27"/>
      <c r="MB210" s="27"/>
      <c r="MC210" s="27"/>
      <c r="MD210" s="27"/>
      <c r="ME210" s="27"/>
      <c r="MF210" s="27"/>
      <c r="MG210" s="27"/>
      <c r="MH210" s="27"/>
      <c r="MI210" s="27"/>
      <c r="MJ210" s="27"/>
      <c r="MK210" s="27"/>
      <c r="ML210" s="27"/>
      <c r="MM210" s="27"/>
      <c r="MN210" s="27"/>
      <c r="MO210" s="27"/>
      <c r="MP210" s="27"/>
      <c r="MQ210" s="27"/>
      <c r="MR210" s="27"/>
      <c r="MS210" s="27"/>
      <c r="MT210" s="27"/>
      <c r="MU210" s="27"/>
      <c r="MV210" s="27"/>
      <c r="MW210" s="27"/>
      <c r="MX210" s="27"/>
      <c r="MY210" s="27"/>
      <c r="MZ210" s="27"/>
      <c r="NA210" s="27"/>
      <c r="NB210" s="27"/>
      <c r="NC210" s="27"/>
      <c r="ND210" s="27"/>
      <c r="NE210" s="27"/>
      <c r="NF210" s="27"/>
      <c r="NG210" s="27"/>
      <c r="NH210" s="27"/>
      <c r="NI210" s="27"/>
      <c r="NJ210" s="27"/>
      <c r="NK210" s="27"/>
      <c r="NL210" s="27"/>
      <c r="NM210" s="27"/>
      <c r="NN210" s="27"/>
      <c r="NO210" s="27"/>
      <c r="NP210" s="27"/>
      <c r="NQ210" s="27"/>
      <c r="NR210" s="27"/>
      <c r="NS210" s="27"/>
      <c r="NT210" s="27"/>
      <c r="NU210" s="27"/>
      <c r="NV210" s="27"/>
      <c r="NW210" s="27"/>
      <c r="NX210" s="27"/>
      <c r="NY210" s="27"/>
      <c r="NZ210" s="27"/>
    </row>
    <row r="211" spans="1:390" s="11" customFormat="1" ht="16.8" customHeight="1" x14ac:dyDescent="0.25">
      <c r="A211" s="154">
        <v>207</v>
      </c>
      <c r="B211" s="12" t="s">
        <v>179</v>
      </c>
      <c r="C211" s="12" t="s">
        <v>57</v>
      </c>
      <c r="D211" s="12">
        <v>47255897</v>
      </c>
      <c r="E211" s="12">
        <v>47255897</v>
      </c>
      <c r="F211" s="12">
        <v>600063721</v>
      </c>
      <c r="G211" s="79" t="s">
        <v>190</v>
      </c>
      <c r="H211" s="15" t="s">
        <v>50</v>
      </c>
      <c r="I211" s="15" t="s">
        <v>57</v>
      </c>
      <c r="J211" s="15" t="s">
        <v>57</v>
      </c>
      <c r="K211" s="79" t="s">
        <v>190</v>
      </c>
      <c r="L211" s="176">
        <v>1800000</v>
      </c>
      <c r="M211" s="177">
        <f t="shared" si="7"/>
        <v>1260000</v>
      </c>
      <c r="N211" s="178">
        <v>2021</v>
      </c>
      <c r="O211" s="173">
        <v>2027</v>
      </c>
      <c r="P211" s="20"/>
      <c r="Q211" s="20"/>
      <c r="R211" s="20"/>
      <c r="S211" s="20"/>
      <c r="T211" s="20"/>
      <c r="U211" s="85"/>
      <c r="V211" s="20"/>
      <c r="W211" s="85"/>
      <c r="X211" s="85"/>
      <c r="Y211" s="182" t="s">
        <v>438</v>
      </c>
      <c r="Z211" s="179" t="s">
        <v>438</v>
      </c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  <c r="IS211" s="27"/>
      <c r="IT211" s="27"/>
      <c r="IU211" s="27"/>
      <c r="IV211" s="27"/>
      <c r="IW211" s="27"/>
      <c r="IX211" s="27"/>
      <c r="IY211" s="27"/>
      <c r="IZ211" s="27"/>
      <c r="JA211" s="27"/>
      <c r="JB211" s="27"/>
      <c r="JC211" s="27"/>
      <c r="JD211" s="27"/>
      <c r="JE211" s="27"/>
      <c r="JF211" s="27"/>
      <c r="JG211" s="27"/>
      <c r="JH211" s="27"/>
      <c r="JI211" s="27"/>
      <c r="JJ211" s="27"/>
      <c r="JK211" s="27"/>
      <c r="JL211" s="27"/>
      <c r="JM211" s="27"/>
      <c r="JN211" s="27"/>
      <c r="JO211" s="27"/>
      <c r="JP211" s="27"/>
      <c r="JQ211" s="27"/>
      <c r="JR211" s="27"/>
      <c r="JS211" s="27"/>
      <c r="JT211" s="27"/>
      <c r="JU211" s="27"/>
      <c r="JV211" s="27"/>
      <c r="JW211" s="27"/>
      <c r="JX211" s="27"/>
      <c r="JY211" s="27"/>
      <c r="JZ211" s="27"/>
      <c r="KA211" s="27"/>
      <c r="KB211" s="27"/>
      <c r="KC211" s="27"/>
      <c r="KD211" s="27"/>
      <c r="KE211" s="27"/>
      <c r="KF211" s="27"/>
      <c r="KG211" s="27"/>
      <c r="KH211" s="27"/>
      <c r="KI211" s="27"/>
      <c r="KJ211" s="27"/>
      <c r="KK211" s="27"/>
      <c r="KL211" s="27"/>
      <c r="KM211" s="27"/>
      <c r="KN211" s="27"/>
      <c r="KO211" s="27"/>
      <c r="KP211" s="27"/>
      <c r="KQ211" s="27"/>
      <c r="KR211" s="27"/>
      <c r="KS211" s="27"/>
      <c r="KT211" s="27"/>
      <c r="KU211" s="27"/>
      <c r="KV211" s="27"/>
      <c r="KW211" s="27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7"/>
      <c r="LP211" s="27"/>
      <c r="LQ211" s="27"/>
      <c r="LR211" s="27"/>
      <c r="LS211" s="27"/>
      <c r="LT211" s="27"/>
      <c r="LU211" s="27"/>
      <c r="LV211" s="27"/>
      <c r="LW211" s="27"/>
      <c r="LX211" s="27"/>
      <c r="LY211" s="27"/>
      <c r="LZ211" s="27"/>
      <c r="MA211" s="27"/>
      <c r="MB211" s="27"/>
      <c r="MC211" s="27"/>
      <c r="MD211" s="27"/>
      <c r="ME211" s="27"/>
      <c r="MF211" s="27"/>
      <c r="MG211" s="27"/>
      <c r="MH211" s="27"/>
      <c r="MI211" s="27"/>
      <c r="MJ211" s="27"/>
      <c r="MK211" s="27"/>
      <c r="ML211" s="27"/>
      <c r="MM211" s="27"/>
      <c r="MN211" s="27"/>
      <c r="MO211" s="27"/>
      <c r="MP211" s="27"/>
      <c r="MQ211" s="27"/>
      <c r="MR211" s="27"/>
      <c r="MS211" s="27"/>
      <c r="MT211" s="27"/>
      <c r="MU211" s="27"/>
      <c r="MV211" s="27"/>
      <c r="MW211" s="27"/>
      <c r="MX211" s="27"/>
      <c r="MY211" s="27"/>
      <c r="MZ211" s="27"/>
      <c r="NA211" s="27"/>
      <c r="NB211" s="27"/>
      <c r="NC211" s="27"/>
      <c r="ND211" s="27"/>
      <c r="NE211" s="27"/>
      <c r="NF211" s="27"/>
      <c r="NG211" s="27"/>
      <c r="NH211" s="27"/>
      <c r="NI211" s="27"/>
      <c r="NJ211" s="27"/>
      <c r="NK211" s="27"/>
      <c r="NL211" s="27"/>
      <c r="NM211" s="27"/>
      <c r="NN211" s="27"/>
      <c r="NO211" s="27"/>
      <c r="NP211" s="27"/>
      <c r="NQ211" s="27"/>
      <c r="NR211" s="27"/>
      <c r="NS211" s="27"/>
      <c r="NT211" s="27"/>
      <c r="NU211" s="27"/>
      <c r="NV211" s="27"/>
      <c r="NW211" s="27"/>
      <c r="NX211" s="27"/>
      <c r="NY211" s="27"/>
      <c r="NZ211" s="27"/>
    </row>
    <row r="212" spans="1:390" s="11" customFormat="1" ht="19.2" customHeight="1" x14ac:dyDescent="0.25">
      <c r="A212" s="154">
        <v>208</v>
      </c>
      <c r="B212" s="12" t="s">
        <v>179</v>
      </c>
      <c r="C212" s="12" t="s">
        <v>57</v>
      </c>
      <c r="D212" s="12">
        <v>47255897</v>
      </c>
      <c r="E212" s="12">
        <v>47255897</v>
      </c>
      <c r="F212" s="12">
        <v>600063721</v>
      </c>
      <c r="G212" s="79" t="s">
        <v>191</v>
      </c>
      <c r="H212" s="15" t="s">
        <v>50</v>
      </c>
      <c r="I212" s="15" t="s">
        <v>57</v>
      </c>
      <c r="J212" s="15" t="s">
        <v>57</v>
      </c>
      <c r="K212" s="79" t="s">
        <v>191</v>
      </c>
      <c r="L212" s="176">
        <v>31000000</v>
      </c>
      <c r="M212" s="177">
        <f t="shared" si="7"/>
        <v>21700000</v>
      </c>
      <c r="N212" s="178">
        <v>2021</v>
      </c>
      <c r="O212" s="173">
        <v>2027</v>
      </c>
      <c r="P212" s="20"/>
      <c r="Q212" s="20"/>
      <c r="R212" s="20"/>
      <c r="S212" s="20"/>
      <c r="T212" s="20"/>
      <c r="U212" s="85"/>
      <c r="V212" s="20"/>
      <c r="W212" s="85"/>
      <c r="X212" s="85"/>
      <c r="Y212" s="179" t="s">
        <v>438</v>
      </c>
      <c r="Z212" s="179" t="s">
        <v>438</v>
      </c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7"/>
      <c r="FT212" s="27"/>
      <c r="FU212" s="27"/>
      <c r="FV212" s="27"/>
      <c r="FW212" s="27"/>
      <c r="FX212" s="27"/>
      <c r="FY212" s="27"/>
      <c r="FZ212" s="27"/>
      <c r="GA212" s="27"/>
      <c r="GB212" s="27"/>
      <c r="GC212" s="27"/>
      <c r="GD212" s="27"/>
      <c r="GE212" s="27"/>
      <c r="GF212" s="27"/>
      <c r="GG212" s="27"/>
      <c r="GH212" s="27"/>
      <c r="GI212" s="27"/>
      <c r="GJ212" s="27"/>
      <c r="GK212" s="27"/>
      <c r="GL212" s="27"/>
      <c r="GM212" s="27"/>
      <c r="GN212" s="27"/>
      <c r="GO212" s="27"/>
      <c r="GP212" s="27"/>
      <c r="GQ212" s="27"/>
      <c r="GR212" s="27"/>
      <c r="GS212" s="27"/>
      <c r="GT212" s="27"/>
      <c r="GU212" s="27"/>
      <c r="GV212" s="27"/>
      <c r="GW212" s="27"/>
      <c r="GX212" s="27"/>
      <c r="GY212" s="27"/>
      <c r="GZ212" s="27"/>
      <c r="HA212" s="27"/>
      <c r="HB212" s="27"/>
      <c r="HC212" s="27"/>
      <c r="HD212" s="27"/>
      <c r="HE212" s="27"/>
      <c r="HF212" s="27"/>
      <c r="HG212" s="27"/>
      <c r="HH212" s="27"/>
      <c r="HI212" s="27"/>
      <c r="HJ212" s="27"/>
      <c r="HK212" s="27"/>
      <c r="HL212" s="27"/>
      <c r="HM212" s="27"/>
      <c r="HN212" s="27"/>
      <c r="HO212" s="27"/>
      <c r="HP212" s="27"/>
      <c r="HQ212" s="27"/>
      <c r="HR212" s="27"/>
      <c r="HS212" s="27"/>
      <c r="HT212" s="27"/>
      <c r="HU212" s="27"/>
      <c r="HV212" s="27"/>
      <c r="HW212" s="27"/>
      <c r="HX212" s="27"/>
      <c r="HY212" s="27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  <c r="IS212" s="27"/>
      <c r="IT212" s="27"/>
      <c r="IU212" s="27"/>
      <c r="IV212" s="27"/>
      <c r="IW212" s="27"/>
      <c r="IX212" s="27"/>
      <c r="IY212" s="27"/>
      <c r="IZ212" s="27"/>
      <c r="JA212" s="27"/>
      <c r="JB212" s="27"/>
      <c r="JC212" s="27"/>
      <c r="JD212" s="27"/>
      <c r="JE212" s="27"/>
      <c r="JF212" s="27"/>
      <c r="JG212" s="27"/>
      <c r="JH212" s="27"/>
      <c r="JI212" s="27"/>
      <c r="JJ212" s="27"/>
      <c r="JK212" s="27"/>
      <c r="JL212" s="27"/>
      <c r="JM212" s="27"/>
      <c r="JN212" s="27"/>
      <c r="JO212" s="27"/>
      <c r="JP212" s="27"/>
      <c r="JQ212" s="27"/>
      <c r="JR212" s="27"/>
      <c r="JS212" s="27"/>
      <c r="JT212" s="27"/>
      <c r="JU212" s="27"/>
      <c r="JV212" s="27"/>
      <c r="JW212" s="27"/>
      <c r="JX212" s="27"/>
      <c r="JY212" s="27"/>
      <c r="JZ212" s="27"/>
      <c r="KA212" s="27"/>
      <c r="KB212" s="27"/>
      <c r="KC212" s="27"/>
      <c r="KD212" s="27"/>
      <c r="KE212" s="27"/>
      <c r="KF212" s="27"/>
      <c r="KG212" s="27"/>
      <c r="KH212" s="27"/>
      <c r="KI212" s="27"/>
      <c r="KJ212" s="27"/>
      <c r="KK212" s="27"/>
      <c r="KL212" s="27"/>
      <c r="KM212" s="27"/>
      <c r="KN212" s="27"/>
      <c r="KO212" s="27"/>
      <c r="KP212" s="27"/>
      <c r="KQ212" s="27"/>
      <c r="KR212" s="27"/>
      <c r="KS212" s="27"/>
      <c r="KT212" s="27"/>
      <c r="KU212" s="27"/>
      <c r="KV212" s="27"/>
      <c r="KW212" s="27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7"/>
      <c r="LP212" s="27"/>
      <c r="LQ212" s="27"/>
      <c r="LR212" s="27"/>
      <c r="LS212" s="27"/>
      <c r="LT212" s="27"/>
      <c r="LU212" s="27"/>
      <c r="LV212" s="27"/>
      <c r="LW212" s="27"/>
      <c r="LX212" s="27"/>
      <c r="LY212" s="27"/>
      <c r="LZ212" s="27"/>
      <c r="MA212" s="27"/>
      <c r="MB212" s="27"/>
      <c r="MC212" s="27"/>
      <c r="MD212" s="27"/>
      <c r="ME212" s="27"/>
      <c r="MF212" s="27"/>
      <c r="MG212" s="27"/>
      <c r="MH212" s="27"/>
      <c r="MI212" s="27"/>
      <c r="MJ212" s="27"/>
      <c r="MK212" s="27"/>
      <c r="ML212" s="27"/>
      <c r="MM212" s="27"/>
      <c r="MN212" s="27"/>
      <c r="MO212" s="27"/>
      <c r="MP212" s="27"/>
      <c r="MQ212" s="27"/>
      <c r="MR212" s="27"/>
      <c r="MS212" s="27"/>
      <c r="MT212" s="27"/>
      <c r="MU212" s="27"/>
      <c r="MV212" s="27"/>
      <c r="MW212" s="27"/>
      <c r="MX212" s="27"/>
      <c r="MY212" s="27"/>
      <c r="MZ212" s="27"/>
      <c r="NA212" s="27"/>
      <c r="NB212" s="27"/>
      <c r="NC212" s="27"/>
      <c r="ND212" s="27"/>
      <c r="NE212" s="27"/>
      <c r="NF212" s="27"/>
      <c r="NG212" s="27"/>
      <c r="NH212" s="27"/>
      <c r="NI212" s="27"/>
      <c r="NJ212" s="27"/>
      <c r="NK212" s="27"/>
      <c r="NL212" s="27"/>
      <c r="NM212" s="27"/>
      <c r="NN212" s="27"/>
      <c r="NO212" s="27"/>
      <c r="NP212" s="27"/>
      <c r="NQ212" s="27"/>
      <c r="NR212" s="27"/>
      <c r="NS212" s="27"/>
      <c r="NT212" s="27"/>
      <c r="NU212" s="27"/>
      <c r="NV212" s="27"/>
      <c r="NW212" s="27"/>
      <c r="NX212" s="27"/>
      <c r="NY212" s="27"/>
      <c r="NZ212" s="27"/>
    </row>
    <row r="213" spans="1:390" s="11" customFormat="1" ht="24" x14ac:dyDescent="0.25">
      <c r="A213" s="31">
        <v>209</v>
      </c>
      <c r="B213" s="12" t="s">
        <v>179</v>
      </c>
      <c r="C213" s="12" t="s">
        <v>57</v>
      </c>
      <c r="D213" s="12">
        <v>47255897</v>
      </c>
      <c r="E213" s="12">
        <v>47255897</v>
      </c>
      <c r="F213" s="12">
        <v>600063721</v>
      </c>
      <c r="G213" s="79" t="s">
        <v>192</v>
      </c>
      <c r="H213" s="15" t="s">
        <v>50</v>
      </c>
      <c r="I213" s="15" t="s">
        <v>57</v>
      </c>
      <c r="J213" s="15" t="s">
        <v>57</v>
      </c>
      <c r="K213" s="79" t="s">
        <v>564</v>
      </c>
      <c r="L213" s="176">
        <v>10000000</v>
      </c>
      <c r="M213" s="177">
        <f t="shared" si="7"/>
        <v>7000000</v>
      </c>
      <c r="N213" s="178">
        <v>2021</v>
      </c>
      <c r="O213" s="173">
        <v>2027</v>
      </c>
      <c r="P213" s="20"/>
      <c r="Q213" s="20"/>
      <c r="R213" s="20"/>
      <c r="S213" s="20"/>
      <c r="T213" s="20"/>
      <c r="U213" s="85"/>
      <c r="V213" s="20"/>
      <c r="W213" s="85"/>
      <c r="X213" s="85"/>
      <c r="Y213" s="182" t="s">
        <v>438</v>
      </c>
      <c r="Z213" s="179" t="s">
        <v>438</v>
      </c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7"/>
      <c r="EK213" s="27"/>
      <c r="EL213" s="27"/>
      <c r="EM213" s="27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27"/>
      <c r="FF213" s="27"/>
      <c r="FG213" s="27"/>
      <c r="FH213" s="27"/>
      <c r="FI213" s="27"/>
      <c r="FJ213" s="27"/>
      <c r="FK213" s="27"/>
      <c r="FL213" s="27"/>
      <c r="FM213" s="27"/>
      <c r="FN213" s="27"/>
      <c r="FO213" s="27"/>
      <c r="FP213" s="27"/>
      <c r="FQ213" s="27"/>
      <c r="FR213" s="27"/>
      <c r="FS213" s="27"/>
      <c r="FT213" s="27"/>
      <c r="FU213" s="27"/>
      <c r="FV213" s="27"/>
      <c r="FW213" s="27"/>
      <c r="FX213" s="27"/>
      <c r="FY213" s="27"/>
      <c r="FZ213" s="27"/>
      <c r="GA213" s="27"/>
      <c r="GB213" s="27"/>
      <c r="GC213" s="27"/>
      <c r="GD213" s="27"/>
      <c r="GE213" s="27"/>
      <c r="GF213" s="27"/>
      <c r="GG213" s="27"/>
      <c r="GH213" s="27"/>
      <c r="GI213" s="27"/>
      <c r="GJ213" s="27"/>
      <c r="GK213" s="27"/>
      <c r="GL213" s="27"/>
      <c r="GM213" s="27"/>
      <c r="GN213" s="27"/>
      <c r="GO213" s="27"/>
      <c r="GP213" s="27"/>
      <c r="GQ213" s="27"/>
      <c r="GR213" s="27"/>
      <c r="GS213" s="27"/>
      <c r="GT213" s="27"/>
      <c r="GU213" s="27"/>
      <c r="GV213" s="27"/>
      <c r="GW213" s="27"/>
      <c r="GX213" s="27"/>
      <c r="GY213" s="27"/>
      <c r="GZ213" s="27"/>
      <c r="HA213" s="27"/>
      <c r="HB213" s="27"/>
      <c r="HC213" s="27"/>
      <c r="HD213" s="27"/>
      <c r="HE213" s="27"/>
      <c r="HF213" s="27"/>
      <c r="HG213" s="27"/>
      <c r="HH213" s="27"/>
      <c r="HI213" s="27"/>
      <c r="HJ213" s="27"/>
      <c r="HK213" s="27"/>
      <c r="HL213" s="27"/>
      <c r="HM213" s="27"/>
      <c r="HN213" s="27"/>
      <c r="HO213" s="27"/>
      <c r="HP213" s="27"/>
      <c r="HQ213" s="27"/>
      <c r="HR213" s="27"/>
      <c r="HS213" s="27"/>
      <c r="HT213" s="27"/>
      <c r="HU213" s="27"/>
      <c r="HV213" s="27"/>
      <c r="HW213" s="27"/>
      <c r="HX213" s="27"/>
      <c r="HY213" s="27"/>
      <c r="HZ213" s="27"/>
      <c r="IA213" s="27"/>
      <c r="IB213" s="27"/>
      <c r="IC213" s="27"/>
      <c r="ID213" s="27"/>
      <c r="IE213" s="27"/>
      <c r="IF213" s="27"/>
      <c r="IG213" s="27"/>
      <c r="IH213" s="27"/>
      <c r="II213" s="27"/>
      <c r="IJ213" s="27"/>
      <c r="IK213" s="27"/>
      <c r="IL213" s="27"/>
      <c r="IM213" s="27"/>
      <c r="IN213" s="27"/>
      <c r="IO213" s="27"/>
      <c r="IP213" s="27"/>
      <c r="IQ213" s="27"/>
      <c r="IR213" s="27"/>
      <c r="IS213" s="27"/>
      <c r="IT213" s="27"/>
      <c r="IU213" s="27"/>
      <c r="IV213" s="27"/>
      <c r="IW213" s="27"/>
      <c r="IX213" s="27"/>
      <c r="IY213" s="27"/>
      <c r="IZ213" s="27"/>
      <c r="JA213" s="27"/>
      <c r="JB213" s="27"/>
      <c r="JC213" s="27"/>
      <c r="JD213" s="27"/>
      <c r="JE213" s="27"/>
      <c r="JF213" s="27"/>
      <c r="JG213" s="27"/>
      <c r="JH213" s="27"/>
      <c r="JI213" s="27"/>
      <c r="JJ213" s="27"/>
      <c r="JK213" s="27"/>
      <c r="JL213" s="27"/>
      <c r="JM213" s="27"/>
      <c r="JN213" s="27"/>
      <c r="JO213" s="27"/>
      <c r="JP213" s="27"/>
      <c r="JQ213" s="27"/>
      <c r="JR213" s="27"/>
      <c r="JS213" s="27"/>
      <c r="JT213" s="27"/>
      <c r="JU213" s="27"/>
      <c r="JV213" s="27"/>
      <c r="JW213" s="27"/>
      <c r="JX213" s="27"/>
      <c r="JY213" s="27"/>
      <c r="JZ213" s="27"/>
      <c r="KA213" s="27"/>
      <c r="KB213" s="27"/>
      <c r="KC213" s="27"/>
      <c r="KD213" s="27"/>
      <c r="KE213" s="27"/>
      <c r="KF213" s="27"/>
      <c r="KG213" s="27"/>
      <c r="KH213" s="27"/>
      <c r="KI213" s="27"/>
      <c r="KJ213" s="27"/>
      <c r="KK213" s="27"/>
      <c r="KL213" s="27"/>
      <c r="KM213" s="27"/>
      <c r="KN213" s="27"/>
      <c r="KO213" s="27"/>
      <c r="KP213" s="27"/>
      <c r="KQ213" s="27"/>
      <c r="KR213" s="27"/>
      <c r="KS213" s="27"/>
      <c r="KT213" s="27"/>
      <c r="KU213" s="27"/>
      <c r="KV213" s="27"/>
      <c r="KW213" s="27"/>
      <c r="KX213" s="27"/>
      <c r="KY213" s="27"/>
      <c r="KZ213" s="27"/>
      <c r="LA213" s="27"/>
      <c r="LB213" s="27"/>
      <c r="LC213" s="27"/>
      <c r="LD213" s="27"/>
      <c r="LE213" s="27"/>
      <c r="LF213" s="27"/>
      <c r="LG213" s="27"/>
      <c r="LH213" s="27"/>
      <c r="LI213" s="27"/>
      <c r="LJ213" s="27"/>
      <c r="LK213" s="27"/>
      <c r="LL213" s="27"/>
      <c r="LM213" s="27"/>
      <c r="LN213" s="27"/>
      <c r="LO213" s="27"/>
      <c r="LP213" s="27"/>
      <c r="LQ213" s="27"/>
      <c r="LR213" s="27"/>
      <c r="LS213" s="27"/>
      <c r="LT213" s="27"/>
      <c r="LU213" s="27"/>
      <c r="LV213" s="27"/>
      <c r="LW213" s="27"/>
      <c r="LX213" s="27"/>
      <c r="LY213" s="27"/>
      <c r="LZ213" s="27"/>
      <c r="MA213" s="27"/>
      <c r="MB213" s="27"/>
      <c r="MC213" s="27"/>
      <c r="MD213" s="27"/>
      <c r="ME213" s="27"/>
      <c r="MF213" s="27"/>
      <c r="MG213" s="27"/>
      <c r="MH213" s="27"/>
      <c r="MI213" s="27"/>
      <c r="MJ213" s="27"/>
      <c r="MK213" s="27"/>
      <c r="ML213" s="27"/>
      <c r="MM213" s="27"/>
      <c r="MN213" s="27"/>
      <c r="MO213" s="27"/>
      <c r="MP213" s="27"/>
      <c r="MQ213" s="27"/>
      <c r="MR213" s="27"/>
      <c r="MS213" s="27"/>
      <c r="MT213" s="27"/>
      <c r="MU213" s="27"/>
      <c r="MV213" s="27"/>
      <c r="MW213" s="27"/>
      <c r="MX213" s="27"/>
      <c r="MY213" s="27"/>
      <c r="MZ213" s="27"/>
      <c r="NA213" s="27"/>
      <c r="NB213" s="27"/>
      <c r="NC213" s="27"/>
      <c r="ND213" s="27"/>
      <c r="NE213" s="27"/>
      <c r="NF213" s="27"/>
      <c r="NG213" s="27"/>
      <c r="NH213" s="27"/>
      <c r="NI213" s="27"/>
      <c r="NJ213" s="27"/>
      <c r="NK213" s="27"/>
      <c r="NL213" s="27"/>
      <c r="NM213" s="27"/>
      <c r="NN213" s="27"/>
      <c r="NO213" s="27"/>
      <c r="NP213" s="27"/>
      <c r="NQ213" s="27"/>
      <c r="NR213" s="27"/>
      <c r="NS213" s="27"/>
      <c r="NT213" s="27"/>
      <c r="NU213" s="27"/>
      <c r="NV213" s="27"/>
      <c r="NW213" s="27"/>
      <c r="NX213" s="27"/>
      <c r="NY213" s="27"/>
      <c r="NZ213" s="27"/>
    </row>
    <row r="214" spans="1:390" s="11" customFormat="1" ht="24" x14ac:dyDescent="0.25">
      <c r="A214" s="154">
        <v>210</v>
      </c>
      <c r="B214" s="12" t="s">
        <v>179</v>
      </c>
      <c r="C214" s="12" t="s">
        <v>57</v>
      </c>
      <c r="D214" s="12">
        <v>47255897</v>
      </c>
      <c r="E214" s="12">
        <v>47255897</v>
      </c>
      <c r="F214" s="12">
        <v>600063721</v>
      </c>
      <c r="G214" s="79" t="s">
        <v>193</v>
      </c>
      <c r="H214" s="15" t="s">
        <v>50</v>
      </c>
      <c r="I214" s="15" t="s">
        <v>57</v>
      </c>
      <c r="J214" s="15" t="s">
        <v>57</v>
      </c>
      <c r="K214" s="79" t="s">
        <v>193</v>
      </c>
      <c r="L214" s="176">
        <v>10200000</v>
      </c>
      <c r="M214" s="177">
        <f t="shared" si="7"/>
        <v>7140000</v>
      </c>
      <c r="N214" s="178">
        <v>2021</v>
      </c>
      <c r="O214" s="173">
        <v>2027</v>
      </c>
      <c r="P214" s="20"/>
      <c r="Q214" s="20"/>
      <c r="R214" s="20"/>
      <c r="S214" s="20"/>
      <c r="T214" s="20"/>
      <c r="U214" s="85"/>
      <c r="V214" s="20"/>
      <c r="W214" s="85"/>
      <c r="X214" s="85"/>
      <c r="Y214" s="179" t="s">
        <v>438</v>
      </c>
      <c r="Z214" s="179" t="s">
        <v>438</v>
      </c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7"/>
      <c r="EK214" s="27"/>
      <c r="EL214" s="27"/>
      <c r="EM214" s="27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27"/>
      <c r="FF214" s="27"/>
      <c r="FG214" s="27"/>
      <c r="FH214" s="27"/>
      <c r="FI214" s="27"/>
      <c r="FJ214" s="27"/>
      <c r="FK214" s="27"/>
      <c r="FL214" s="27"/>
      <c r="FM214" s="27"/>
      <c r="FN214" s="27"/>
      <c r="FO214" s="27"/>
      <c r="FP214" s="27"/>
      <c r="FQ214" s="27"/>
      <c r="FR214" s="27"/>
      <c r="FS214" s="27"/>
      <c r="FT214" s="27"/>
      <c r="FU214" s="27"/>
      <c r="FV214" s="27"/>
      <c r="FW214" s="27"/>
      <c r="FX214" s="27"/>
      <c r="FY214" s="27"/>
      <c r="FZ214" s="27"/>
      <c r="GA214" s="27"/>
      <c r="GB214" s="27"/>
      <c r="GC214" s="27"/>
      <c r="GD214" s="27"/>
      <c r="GE214" s="27"/>
      <c r="GF214" s="27"/>
      <c r="GG214" s="27"/>
      <c r="GH214" s="27"/>
      <c r="GI214" s="27"/>
      <c r="GJ214" s="27"/>
      <c r="GK214" s="27"/>
      <c r="GL214" s="27"/>
      <c r="GM214" s="27"/>
      <c r="GN214" s="27"/>
      <c r="GO214" s="27"/>
      <c r="GP214" s="27"/>
      <c r="GQ214" s="27"/>
      <c r="GR214" s="27"/>
      <c r="GS214" s="27"/>
      <c r="GT214" s="27"/>
      <c r="GU214" s="27"/>
      <c r="GV214" s="27"/>
      <c r="GW214" s="27"/>
      <c r="GX214" s="27"/>
      <c r="GY214" s="27"/>
      <c r="GZ214" s="27"/>
      <c r="HA214" s="27"/>
      <c r="HB214" s="27"/>
      <c r="HC214" s="27"/>
      <c r="HD214" s="27"/>
      <c r="HE214" s="27"/>
      <c r="HF214" s="27"/>
      <c r="HG214" s="27"/>
      <c r="HH214" s="27"/>
      <c r="HI214" s="27"/>
      <c r="HJ214" s="27"/>
      <c r="HK214" s="27"/>
      <c r="HL214" s="27"/>
      <c r="HM214" s="27"/>
      <c r="HN214" s="27"/>
      <c r="HO214" s="27"/>
      <c r="HP214" s="27"/>
      <c r="HQ214" s="27"/>
      <c r="HR214" s="27"/>
      <c r="HS214" s="27"/>
      <c r="HT214" s="27"/>
      <c r="HU214" s="27"/>
      <c r="HV214" s="27"/>
      <c r="HW214" s="27"/>
      <c r="HX214" s="27"/>
      <c r="HY214" s="27"/>
      <c r="HZ214" s="27"/>
      <c r="IA214" s="27"/>
      <c r="IB214" s="27"/>
      <c r="IC214" s="27"/>
      <c r="ID214" s="27"/>
      <c r="IE214" s="27"/>
      <c r="IF214" s="27"/>
      <c r="IG214" s="27"/>
      <c r="IH214" s="27"/>
      <c r="II214" s="27"/>
      <c r="IJ214" s="27"/>
      <c r="IK214" s="27"/>
      <c r="IL214" s="27"/>
      <c r="IM214" s="27"/>
      <c r="IN214" s="27"/>
      <c r="IO214" s="27"/>
      <c r="IP214" s="27"/>
      <c r="IQ214" s="27"/>
      <c r="IR214" s="27"/>
      <c r="IS214" s="27"/>
      <c r="IT214" s="27"/>
      <c r="IU214" s="27"/>
      <c r="IV214" s="27"/>
      <c r="IW214" s="27"/>
      <c r="IX214" s="27"/>
      <c r="IY214" s="27"/>
      <c r="IZ214" s="27"/>
      <c r="JA214" s="27"/>
      <c r="JB214" s="27"/>
      <c r="JC214" s="27"/>
      <c r="JD214" s="27"/>
      <c r="JE214" s="27"/>
      <c r="JF214" s="27"/>
      <c r="JG214" s="27"/>
      <c r="JH214" s="27"/>
      <c r="JI214" s="27"/>
      <c r="JJ214" s="27"/>
      <c r="JK214" s="27"/>
      <c r="JL214" s="27"/>
      <c r="JM214" s="27"/>
      <c r="JN214" s="27"/>
      <c r="JO214" s="27"/>
      <c r="JP214" s="27"/>
      <c r="JQ214" s="27"/>
      <c r="JR214" s="27"/>
      <c r="JS214" s="27"/>
      <c r="JT214" s="27"/>
      <c r="JU214" s="27"/>
      <c r="JV214" s="27"/>
      <c r="JW214" s="27"/>
      <c r="JX214" s="27"/>
      <c r="JY214" s="27"/>
      <c r="JZ214" s="27"/>
      <c r="KA214" s="27"/>
      <c r="KB214" s="27"/>
      <c r="KC214" s="27"/>
      <c r="KD214" s="27"/>
      <c r="KE214" s="27"/>
      <c r="KF214" s="27"/>
      <c r="KG214" s="27"/>
      <c r="KH214" s="27"/>
      <c r="KI214" s="27"/>
      <c r="KJ214" s="27"/>
      <c r="KK214" s="27"/>
      <c r="KL214" s="27"/>
      <c r="KM214" s="27"/>
      <c r="KN214" s="27"/>
      <c r="KO214" s="27"/>
      <c r="KP214" s="27"/>
      <c r="KQ214" s="27"/>
      <c r="KR214" s="27"/>
      <c r="KS214" s="27"/>
      <c r="KT214" s="27"/>
      <c r="KU214" s="27"/>
      <c r="KV214" s="27"/>
      <c r="KW214" s="27"/>
      <c r="KX214" s="27"/>
      <c r="KY214" s="27"/>
      <c r="KZ214" s="27"/>
      <c r="LA214" s="27"/>
      <c r="LB214" s="27"/>
      <c r="LC214" s="27"/>
      <c r="LD214" s="27"/>
      <c r="LE214" s="27"/>
      <c r="LF214" s="27"/>
      <c r="LG214" s="27"/>
      <c r="LH214" s="27"/>
      <c r="LI214" s="27"/>
      <c r="LJ214" s="27"/>
      <c r="LK214" s="27"/>
      <c r="LL214" s="27"/>
      <c r="LM214" s="27"/>
      <c r="LN214" s="27"/>
      <c r="LO214" s="27"/>
      <c r="LP214" s="27"/>
      <c r="LQ214" s="27"/>
      <c r="LR214" s="27"/>
      <c r="LS214" s="27"/>
      <c r="LT214" s="27"/>
      <c r="LU214" s="27"/>
      <c r="LV214" s="27"/>
      <c r="LW214" s="27"/>
      <c r="LX214" s="27"/>
      <c r="LY214" s="27"/>
      <c r="LZ214" s="27"/>
      <c r="MA214" s="27"/>
      <c r="MB214" s="27"/>
      <c r="MC214" s="27"/>
      <c r="MD214" s="27"/>
      <c r="ME214" s="27"/>
      <c r="MF214" s="27"/>
      <c r="MG214" s="27"/>
      <c r="MH214" s="27"/>
      <c r="MI214" s="27"/>
      <c r="MJ214" s="27"/>
      <c r="MK214" s="27"/>
      <c r="ML214" s="27"/>
      <c r="MM214" s="27"/>
      <c r="MN214" s="27"/>
      <c r="MO214" s="27"/>
      <c r="MP214" s="27"/>
      <c r="MQ214" s="27"/>
      <c r="MR214" s="27"/>
      <c r="MS214" s="27"/>
      <c r="MT214" s="27"/>
      <c r="MU214" s="27"/>
      <c r="MV214" s="27"/>
      <c r="MW214" s="27"/>
      <c r="MX214" s="27"/>
      <c r="MY214" s="27"/>
      <c r="MZ214" s="27"/>
      <c r="NA214" s="27"/>
      <c r="NB214" s="27"/>
      <c r="NC214" s="27"/>
      <c r="ND214" s="27"/>
      <c r="NE214" s="27"/>
      <c r="NF214" s="27"/>
      <c r="NG214" s="27"/>
      <c r="NH214" s="27"/>
      <c r="NI214" s="27"/>
      <c r="NJ214" s="27"/>
      <c r="NK214" s="27"/>
      <c r="NL214" s="27"/>
      <c r="NM214" s="27"/>
      <c r="NN214" s="27"/>
      <c r="NO214" s="27"/>
      <c r="NP214" s="27"/>
      <c r="NQ214" s="27"/>
      <c r="NR214" s="27"/>
      <c r="NS214" s="27"/>
      <c r="NT214" s="27"/>
      <c r="NU214" s="27"/>
      <c r="NV214" s="27"/>
      <c r="NW214" s="27"/>
      <c r="NX214" s="27"/>
      <c r="NY214" s="27"/>
      <c r="NZ214" s="27"/>
    </row>
    <row r="215" spans="1:390" s="11" customFormat="1" ht="22.2" customHeight="1" x14ac:dyDescent="0.25">
      <c r="A215" s="154">
        <v>211</v>
      </c>
      <c r="B215" s="12" t="s">
        <v>179</v>
      </c>
      <c r="C215" s="12" t="s">
        <v>57</v>
      </c>
      <c r="D215" s="12">
        <v>47255897</v>
      </c>
      <c r="E215" s="12">
        <v>47255897</v>
      </c>
      <c r="F215" s="12">
        <v>600063721</v>
      </c>
      <c r="G215" s="175" t="s">
        <v>565</v>
      </c>
      <c r="H215" s="15" t="s">
        <v>50</v>
      </c>
      <c r="I215" s="15" t="s">
        <v>57</v>
      </c>
      <c r="J215" s="15" t="s">
        <v>57</v>
      </c>
      <c r="K215" s="175" t="s">
        <v>565</v>
      </c>
      <c r="L215" s="176">
        <v>5200000</v>
      </c>
      <c r="M215" s="177">
        <f t="shared" si="7"/>
        <v>3640000</v>
      </c>
      <c r="N215" s="178">
        <v>2021</v>
      </c>
      <c r="O215" s="173">
        <v>2027</v>
      </c>
      <c r="P215" s="20"/>
      <c r="Q215" s="20"/>
      <c r="R215" s="20"/>
      <c r="S215" s="20"/>
      <c r="T215" s="20"/>
      <c r="U215" s="85"/>
      <c r="V215" s="20"/>
      <c r="W215" s="85"/>
      <c r="X215" s="85"/>
      <c r="Y215" s="182" t="s">
        <v>438</v>
      </c>
      <c r="Z215" s="179" t="s">
        <v>438</v>
      </c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7"/>
      <c r="FT215" s="27"/>
      <c r="FU215" s="27"/>
      <c r="FV215" s="27"/>
      <c r="FW215" s="27"/>
      <c r="FX215" s="27"/>
      <c r="FY215" s="27"/>
      <c r="FZ215" s="27"/>
      <c r="GA215" s="27"/>
      <c r="GB215" s="27"/>
      <c r="GC215" s="27"/>
      <c r="GD215" s="27"/>
      <c r="GE215" s="27"/>
      <c r="GF215" s="27"/>
      <c r="GG215" s="27"/>
      <c r="GH215" s="27"/>
      <c r="GI215" s="27"/>
      <c r="GJ215" s="27"/>
      <c r="GK215" s="27"/>
      <c r="GL215" s="27"/>
      <c r="GM215" s="27"/>
      <c r="GN215" s="27"/>
      <c r="GO215" s="27"/>
      <c r="GP215" s="27"/>
      <c r="GQ215" s="27"/>
      <c r="GR215" s="27"/>
      <c r="GS215" s="27"/>
      <c r="GT215" s="27"/>
      <c r="GU215" s="27"/>
      <c r="GV215" s="27"/>
      <c r="GW215" s="27"/>
      <c r="GX215" s="27"/>
      <c r="GY215" s="27"/>
      <c r="GZ215" s="27"/>
      <c r="HA215" s="27"/>
      <c r="HB215" s="27"/>
      <c r="HC215" s="27"/>
      <c r="HD215" s="27"/>
      <c r="HE215" s="27"/>
      <c r="HF215" s="27"/>
      <c r="HG215" s="27"/>
      <c r="HH215" s="27"/>
      <c r="HI215" s="27"/>
      <c r="HJ215" s="27"/>
      <c r="HK215" s="27"/>
      <c r="HL215" s="27"/>
      <c r="HM215" s="27"/>
      <c r="HN215" s="27"/>
      <c r="HO215" s="27"/>
      <c r="HP215" s="27"/>
      <c r="HQ215" s="27"/>
      <c r="HR215" s="27"/>
      <c r="HS215" s="27"/>
      <c r="HT215" s="27"/>
      <c r="HU215" s="27"/>
      <c r="HV215" s="27"/>
      <c r="HW215" s="27"/>
      <c r="HX215" s="27"/>
      <c r="HY215" s="27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  <c r="IS215" s="27"/>
      <c r="IT215" s="27"/>
      <c r="IU215" s="27"/>
      <c r="IV215" s="27"/>
      <c r="IW215" s="27"/>
      <c r="IX215" s="27"/>
      <c r="IY215" s="27"/>
      <c r="IZ215" s="27"/>
      <c r="JA215" s="27"/>
      <c r="JB215" s="27"/>
      <c r="JC215" s="27"/>
      <c r="JD215" s="27"/>
      <c r="JE215" s="27"/>
      <c r="JF215" s="27"/>
      <c r="JG215" s="27"/>
      <c r="JH215" s="27"/>
      <c r="JI215" s="27"/>
      <c r="JJ215" s="27"/>
      <c r="JK215" s="27"/>
      <c r="JL215" s="27"/>
      <c r="JM215" s="27"/>
      <c r="JN215" s="27"/>
      <c r="JO215" s="27"/>
      <c r="JP215" s="27"/>
      <c r="JQ215" s="27"/>
      <c r="JR215" s="27"/>
      <c r="JS215" s="27"/>
      <c r="JT215" s="27"/>
      <c r="JU215" s="27"/>
      <c r="JV215" s="27"/>
      <c r="JW215" s="27"/>
      <c r="JX215" s="27"/>
      <c r="JY215" s="27"/>
      <c r="JZ215" s="27"/>
      <c r="KA215" s="27"/>
      <c r="KB215" s="27"/>
      <c r="KC215" s="27"/>
      <c r="KD215" s="27"/>
      <c r="KE215" s="27"/>
      <c r="KF215" s="27"/>
      <c r="KG215" s="27"/>
      <c r="KH215" s="27"/>
      <c r="KI215" s="27"/>
      <c r="KJ215" s="27"/>
      <c r="KK215" s="27"/>
      <c r="KL215" s="27"/>
      <c r="KM215" s="27"/>
      <c r="KN215" s="27"/>
      <c r="KO215" s="27"/>
      <c r="KP215" s="27"/>
      <c r="KQ215" s="27"/>
      <c r="KR215" s="27"/>
      <c r="KS215" s="27"/>
      <c r="KT215" s="27"/>
      <c r="KU215" s="27"/>
      <c r="KV215" s="27"/>
      <c r="KW215" s="27"/>
      <c r="KX215" s="27"/>
      <c r="KY215" s="27"/>
      <c r="KZ215" s="27"/>
      <c r="LA215" s="27"/>
      <c r="LB215" s="27"/>
      <c r="LC215" s="27"/>
      <c r="LD215" s="27"/>
      <c r="LE215" s="27"/>
      <c r="LF215" s="27"/>
      <c r="LG215" s="27"/>
      <c r="LH215" s="27"/>
      <c r="LI215" s="27"/>
      <c r="LJ215" s="27"/>
      <c r="LK215" s="27"/>
      <c r="LL215" s="27"/>
      <c r="LM215" s="27"/>
      <c r="LN215" s="27"/>
      <c r="LO215" s="27"/>
      <c r="LP215" s="27"/>
      <c r="LQ215" s="27"/>
      <c r="LR215" s="27"/>
      <c r="LS215" s="27"/>
      <c r="LT215" s="27"/>
      <c r="LU215" s="27"/>
      <c r="LV215" s="27"/>
      <c r="LW215" s="27"/>
      <c r="LX215" s="27"/>
      <c r="LY215" s="27"/>
      <c r="LZ215" s="27"/>
      <c r="MA215" s="27"/>
      <c r="MB215" s="27"/>
      <c r="MC215" s="27"/>
      <c r="MD215" s="27"/>
      <c r="ME215" s="27"/>
      <c r="MF215" s="27"/>
      <c r="MG215" s="27"/>
      <c r="MH215" s="27"/>
      <c r="MI215" s="27"/>
      <c r="MJ215" s="27"/>
      <c r="MK215" s="27"/>
      <c r="ML215" s="27"/>
      <c r="MM215" s="27"/>
      <c r="MN215" s="27"/>
      <c r="MO215" s="27"/>
      <c r="MP215" s="27"/>
      <c r="MQ215" s="27"/>
      <c r="MR215" s="27"/>
      <c r="MS215" s="27"/>
      <c r="MT215" s="27"/>
      <c r="MU215" s="27"/>
      <c r="MV215" s="27"/>
      <c r="MW215" s="27"/>
      <c r="MX215" s="27"/>
      <c r="MY215" s="27"/>
      <c r="MZ215" s="27"/>
      <c r="NA215" s="27"/>
      <c r="NB215" s="27"/>
      <c r="NC215" s="27"/>
      <c r="ND215" s="27"/>
      <c r="NE215" s="27"/>
      <c r="NF215" s="27"/>
      <c r="NG215" s="27"/>
      <c r="NH215" s="27"/>
      <c r="NI215" s="27"/>
      <c r="NJ215" s="27"/>
      <c r="NK215" s="27"/>
      <c r="NL215" s="27"/>
      <c r="NM215" s="27"/>
      <c r="NN215" s="27"/>
      <c r="NO215" s="27"/>
      <c r="NP215" s="27"/>
      <c r="NQ215" s="27"/>
      <c r="NR215" s="27"/>
      <c r="NS215" s="27"/>
      <c r="NT215" s="27"/>
      <c r="NU215" s="27"/>
      <c r="NV215" s="27"/>
      <c r="NW215" s="27"/>
      <c r="NX215" s="27"/>
      <c r="NY215" s="27"/>
      <c r="NZ215" s="27"/>
    </row>
    <row r="216" spans="1:390" s="11" customFormat="1" ht="24" customHeight="1" x14ac:dyDescent="0.25">
      <c r="A216" s="31">
        <v>212</v>
      </c>
      <c r="B216" s="12" t="s">
        <v>179</v>
      </c>
      <c r="C216" s="12" t="s">
        <v>57</v>
      </c>
      <c r="D216" s="12">
        <v>47255897</v>
      </c>
      <c r="E216" s="12">
        <v>47255897</v>
      </c>
      <c r="F216" s="12">
        <v>600063721</v>
      </c>
      <c r="G216" s="79" t="s">
        <v>194</v>
      </c>
      <c r="H216" s="15" t="s">
        <v>50</v>
      </c>
      <c r="I216" s="15" t="s">
        <v>57</v>
      </c>
      <c r="J216" s="15" t="s">
        <v>57</v>
      </c>
      <c r="K216" s="79" t="s">
        <v>194</v>
      </c>
      <c r="L216" s="176">
        <v>4400000</v>
      </c>
      <c r="M216" s="177">
        <f t="shared" si="7"/>
        <v>3080000</v>
      </c>
      <c r="N216" s="178">
        <v>2021</v>
      </c>
      <c r="O216" s="173">
        <v>2027</v>
      </c>
      <c r="P216" s="20"/>
      <c r="Q216" s="20"/>
      <c r="R216" s="20"/>
      <c r="S216" s="20"/>
      <c r="T216" s="20"/>
      <c r="U216" s="85"/>
      <c r="V216" s="20"/>
      <c r="W216" s="85"/>
      <c r="X216" s="85"/>
      <c r="Y216" s="179" t="s">
        <v>438</v>
      </c>
      <c r="Z216" s="179" t="s">
        <v>438</v>
      </c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  <c r="IS216" s="27"/>
      <c r="IT216" s="27"/>
      <c r="IU216" s="27"/>
      <c r="IV216" s="27"/>
      <c r="IW216" s="27"/>
      <c r="IX216" s="27"/>
      <c r="IY216" s="27"/>
      <c r="IZ216" s="27"/>
      <c r="JA216" s="27"/>
      <c r="JB216" s="27"/>
      <c r="JC216" s="27"/>
      <c r="JD216" s="27"/>
      <c r="JE216" s="27"/>
      <c r="JF216" s="27"/>
      <c r="JG216" s="27"/>
      <c r="JH216" s="27"/>
      <c r="JI216" s="27"/>
      <c r="JJ216" s="27"/>
      <c r="JK216" s="27"/>
      <c r="JL216" s="27"/>
      <c r="JM216" s="27"/>
      <c r="JN216" s="27"/>
      <c r="JO216" s="27"/>
      <c r="JP216" s="27"/>
      <c r="JQ216" s="27"/>
      <c r="JR216" s="27"/>
      <c r="JS216" s="27"/>
      <c r="JT216" s="27"/>
      <c r="JU216" s="27"/>
      <c r="JV216" s="27"/>
      <c r="JW216" s="27"/>
      <c r="JX216" s="27"/>
      <c r="JY216" s="27"/>
      <c r="JZ216" s="27"/>
      <c r="KA216" s="27"/>
      <c r="KB216" s="27"/>
      <c r="KC216" s="27"/>
      <c r="KD216" s="27"/>
      <c r="KE216" s="27"/>
      <c r="KF216" s="27"/>
      <c r="KG216" s="27"/>
      <c r="KH216" s="27"/>
      <c r="KI216" s="27"/>
      <c r="KJ216" s="27"/>
      <c r="KK216" s="27"/>
      <c r="KL216" s="27"/>
      <c r="KM216" s="27"/>
      <c r="KN216" s="27"/>
      <c r="KO216" s="27"/>
      <c r="KP216" s="27"/>
      <c r="KQ216" s="27"/>
      <c r="KR216" s="27"/>
      <c r="KS216" s="27"/>
      <c r="KT216" s="27"/>
      <c r="KU216" s="27"/>
      <c r="KV216" s="27"/>
      <c r="KW216" s="27"/>
      <c r="KX216" s="27"/>
      <c r="KY216" s="27"/>
      <c r="KZ216" s="27"/>
      <c r="LA216" s="27"/>
      <c r="LB216" s="27"/>
      <c r="LC216" s="27"/>
      <c r="LD216" s="27"/>
      <c r="LE216" s="27"/>
      <c r="LF216" s="27"/>
      <c r="LG216" s="27"/>
      <c r="LH216" s="27"/>
      <c r="LI216" s="27"/>
      <c r="LJ216" s="27"/>
      <c r="LK216" s="27"/>
      <c r="LL216" s="27"/>
      <c r="LM216" s="27"/>
      <c r="LN216" s="27"/>
      <c r="LO216" s="27"/>
      <c r="LP216" s="27"/>
      <c r="LQ216" s="27"/>
      <c r="LR216" s="27"/>
      <c r="LS216" s="27"/>
      <c r="LT216" s="27"/>
      <c r="LU216" s="27"/>
      <c r="LV216" s="27"/>
      <c r="LW216" s="27"/>
      <c r="LX216" s="27"/>
      <c r="LY216" s="27"/>
      <c r="LZ216" s="27"/>
      <c r="MA216" s="27"/>
      <c r="MB216" s="27"/>
      <c r="MC216" s="27"/>
      <c r="MD216" s="27"/>
      <c r="ME216" s="27"/>
      <c r="MF216" s="27"/>
      <c r="MG216" s="27"/>
      <c r="MH216" s="27"/>
      <c r="MI216" s="27"/>
      <c r="MJ216" s="27"/>
      <c r="MK216" s="27"/>
      <c r="ML216" s="27"/>
      <c r="MM216" s="27"/>
      <c r="MN216" s="27"/>
      <c r="MO216" s="27"/>
      <c r="MP216" s="27"/>
      <c r="MQ216" s="27"/>
      <c r="MR216" s="27"/>
      <c r="MS216" s="27"/>
      <c r="MT216" s="27"/>
      <c r="MU216" s="27"/>
      <c r="MV216" s="27"/>
      <c r="MW216" s="27"/>
      <c r="MX216" s="27"/>
      <c r="MY216" s="27"/>
      <c r="MZ216" s="27"/>
      <c r="NA216" s="27"/>
      <c r="NB216" s="27"/>
      <c r="NC216" s="27"/>
      <c r="ND216" s="27"/>
      <c r="NE216" s="27"/>
      <c r="NF216" s="27"/>
      <c r="NG216" s="27"/>
      <c r="NH216" s="27"/>
      <c r="NI216" s="27"/>
      <c r="NJ216" s="27"/>
      <c r="NK216" s="27"/>
      <c r="NL216" s="27"/>
      <c r="NM216" s="27"/>
      <c r="NN216" s="27"/>
      <c r="NO216" s="27"/>
      <c r="NP216" s="27"/>
      <c r="NQ216" s="27"/>
      <c r="NR216" s="27"/>
      <c r="NS216" s="27"/>
      <c r="NT216" s="27"/>
      <c r="NU216" s="27"/>
      <c r="NV216" s="27"/>
      <c r="NW216" s="27"/>
      <c r="NX216" s="27"/>
      <c r="NY216" s="27"/>
      <c r="NZ216" s="27"/>
    </row>
    <row r="217" spans="1:390" s="11" customFormat="1" ht="22.2" customHeight="1" x14ac:dyDescent="0.25">
      <c r="A217" s="154">
        <v>213</v>
      </c>
      <c r="B217" s="12" t="s">
        <v>179</v>
      </c>
      <c r="C217" s="12" t="s">
        <v>57</v>
      </c>
      <c r="D217" s="12">
        <v>47255897</v>
      </c>
      <c r="E217" s="12">
        <v>47255897</v>
      </c>
      <c r="F217" s="12">
        <v>600063721</v>
      </c>
      <c r="G217" s="79" t="s">
        <v>195</v>
      </c>
      <c r="H217" s="15" t="s">
        <v>50</v>
      </c>
      <c r="I217" s="15" t="s">
        <v>57</v>
      </c>
      <c r="J217" s="15" t="s">
        <v>57</v>
      </c>
      <c r="K217" s="79" t="s">
        <v>195</v>
      </c>
      <c r="L217" s="176">
        <v>11500000</v>
      </c>
      <c r="M217" s="177">
        <f t="shared" si="7"/>
        <v>8049999.9999999991</v>
      </c>
      <c r="N217" s="178">
        <v>2021</v>
      </c>
      <c r="O217" s="173">
        <v>2027</v>
      </c>
      <c r="P217" s="20"/>
      <c r="Q217" s="20"/>
      <c r="R217" s="20"/>
      <c r="S217" s="20"/>
      <c r="T217" s="20"/>
      <c r="U217" s="85"/>
      <c r="V217" s="20"/>
      <c r="W217" s="85"/>
      <c r="X217" s="85"/>
      <c r="Y217" s="182" t="s">
        <v>438</v>
      </c>
      <c r="Z217" s="179" t="s">
        <v>438</v>
      </c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7"/>
      <c r="EK217" s="27"/>
      <c r="EL217" s="27"/>
      <c r="EM217" s="27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7"/>
      <c r="FT217" s="27"/>
      <c r="FU217" s="27"/>
      <c r="FV217" s="27"/>
      <c r="FW217" s="27"/>
      <c r="FX217" s="27"/>
      <c r="FY217" s="27"/>
      <c r="FZ217" s="27"/>
      <c r="GA217" s="27"/>
      <c r="GB217" s="27"/>
      <c r="GC217" s="27"/>
      <c r="GD217" s="27"/>
      <c r="GE217" s="27"/>
      <c r="GF217" s="27"/>
      <c r="GG217" s="27"/>
      <c r="GH217" s="27"/>
      <c r="GI217" s="27"/>
      <c r="GJ217" s="27"/>
      <c r="GK217" s="27"/>
      <c r="GL217" s="27"/>
      <c r="GM217" s="27"/>
      <c r="GN217" s="27"/>
      <c r="GO217" s="27"/>
      <c r="GP217" s="27"/>
      <c r="GQ217" s="27"/>
      <c r="GR217" s="27"/>
      <c r="GS217" s="27"/>
      <c r="GT217" s="27"/>
      <c r="GU217" s="27"/>
      <c r="GV217" s="27"/>
      <c r="GW217" s="27"/>
      <c r="GX217" s="27"/>
      <c r="GY217" s="27"/>
      <c r="GZ217" s="27"/>
      <c r="HA217" s="27"/>
      <c r="HB217" s="27"/>
      <c r="HC217" s="27"/>
      <c r="HD217" s="27"/>
      <c r="HE217" s="27"/>
      <c r="HF217" s="27"/>
      <c r="HG217" s="27"/>
      <c r="HH217" s="27"/>
      <c r="HI217" s="27"/>
      <c r="HJ217" s="27"/>
      <c r="HK217" s="27"/>
      <c r="HL217" s="27"/>
      <c r="HM217" s="27"/>
      <c r="HN217" s="27"/>
      <c r="HO217" s="27"/>
      <c r="HP217" s="27"/>
      <c r="HQ217" s="27"/>
      <c r="HR217" s="27"/>
      <c r="HS217" s="27"/>
      <c r="HT217" s="27"/>
      <c r="HU217" s="27"/>
      <c r="HV217" s="27"/>
      <c r="HW217" s="27"/>
      <c r="HX217" s="27"/>
      <c r="HY217" s="27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  <c r="IS217" s="27"/>
      <c r="IT217" s="27"/>
      <c r="IU217" s="27"/>
      <c r="IV217" s="27"/>
      <c r="IW217" s="27"/>
      <c r="IX217" s="27"/>
      <c r="IY217" s="27"/>
      <c r="IZ217" s="27"/>
      <c r="JA217" s="27"/>
      <c r="JB217" s="27"/>
      <c r="JC217" s="27"/>
      <c r="JD217" s="27"/>
      <c r="JE217" s="27"/>
      <c r="JF217" s="27"/>
      <c r="JG217" s="27"/>
      <c r="JH217" s="27"/>
      <c r="JI217" s="27"/>
      <c r="JJ217" s="27"/>
      <c r="JK217" s="27"/>
      <c r="JL217" s="27"/>
      <c r="JM217" s="27"/>
      <c r="JN217" s="27"/>
      <c r="JO217" s="27"/>
      <c r="JP217" s="27"/>
      <c r="JQ217" s="27"/>
      <c r="JR217" s="27"/>
      <c r="JS217" s="27"/>
      <c r="JT217" s="27"/>
      <c r="JU217" s="27"/>
      <c r="JV217" s="27"/>
      <c r="JW217" s="27"/>
      <c r="JX217" s="27"/>
      <c r="JY217" s="27"/>
      <c r="JZ217" s="27"/>
      <c r="KA217" s="27"/>
      <c r="KB217" s="27"/>
      <c r="KC217" s="27"/>
      <c r="KD217" s="27"/>
      <c r="KE217" s="27"/>
      <c r="KF217" s="27"/>
      <c r="KG217" s="27"/>
      <c r="KH217" s="27"/>
      <c r="KI217" s="27"/>
      <c r="KJ217" s="27"/>
      <c r="KK217" s="27"/>
      <c r="KL217" s="27"/>
      <c r="KM217" s="27"/>
      <c r="KN217" s="27"/>
      <c r="KO217" s="27"/>
      <c r="KP217" s="27"/>
      <c r="KQ217" s="27"/>
      <c r="KR217" s="27"/>
      <c r="KS217" s="27"/>
      <c r="KT217" s="27"/>
      <c r="KU217" s="27"/>
      <c r="KV217" s="27"/>
      <c r="KW217" s="27"/>
      <c r="KX217" s="27"/>
      <c r="KY217" s="27"/>
      <c r="KZ217" s="27"/>
      <c r="LA217" s="27"/>
      <c r="LB217" s="27"/>
      <c r="LC217" s="27"/>
      <c r="LD217" s="27"/>
      <c r="LE217" s="27"/>
      <c r="LF217" s="27"/>
      <c r="LG217" s="27"/>
      <c r="LH217" s="27"/>
      <c r="LI217" s="27"/>
      <c r="LJ217" s="27"/>
      <c r="LK217" s="27"/>
      <c r="LL217" s="27"/>
      <c r="LM217" s="27"/>
      <c r="LN217" s="27"/>
      <c r="LO217" s="27"/>
      <c r="LP217" s="27"/>
      <c r="LQ217" s="27"/>
      <c r="LR217" s="27"/>
      <c r="LS217" s="27"/>
      <c r="LT217" s="27"/>
      <c r="LU217" s="27"/>
      <c r="LV217" s="27"/>
      <c r="LW217" s="27"/>
      <c r="LX217" s="27"/>
      <c r="LY217" s="27"/>
      <c r="LZ217" s="27"/>
      <c r="MA217" s="27"/>
      <c r="MB217" s="27"/>
      <c r="MC217" s="27"/>
      <c r="MD217" s="27"/>
      <c r="ME217" s="27"/>
      <c r="MF217" s="27"/>
      <c r="MG217" s="27"/>
      <c r="MH217" s="27"/>
      <c r="MI217" s="27"/>
      <c r="MJ217" s="27"/>
      <c r="MK217" s="27"/>
      <c r="ML217" s="27"/>
      <c r="MM217" s="27"/>
      <c r="MN217" s="27"/>
      <c r="MO217" s="27"/>
      <c r="MP217" s="27"/>
      <c r="MQ217" s="27"/>
      <c r="MR217" s="27"/>
      <c r="MS217" s="27"/>
      <c r="MT217" s="27"/>
      <c r="MU217" s="27"/>
      <c r="MV217" s="27"/>
      <c r="MW217" s="27"/>
      <c r="MX217" s="27"/>
      <c r="MY217" s="27"/>
      <c r="MZ217" s="27"/>
      <c r="NA217" s="27"/>
      <c r="NB217" s="27"/>
      <c r="NC217" s="27"/>
      <c r="ND217" s="27"/>
      <c r="NE217" s="27"/>
      <c r="NF217" s="27"/>
      <c r="NG217" s="27"/>
      <c r="NH217" s="27"/>
      <c r="NI217" s="27"/>
      <c r="NJ217" s="27"/>
      <c r="NK217" s="27"/>
      <c r="NL217" s="27"/>
      <c r="NM217" s="27"/>
      <c r="NN217" s="27"/>
      <c r="NO217" s="27"/>
      <c r="NP217" s="27"/>
      <c r="NQ217" s="27"/>
      <c r="NR217" s="27"/>
      <c r="NS217" s="27"/>
      <c r="NT217" s="27"/>
      <c r="NU217" s="27"/>
      <c r="NV217" s="27"/>
      <c r="NW217" s="27"/>
      <c r="NX217" s="27"/>
      <c r="NY217" s="27"/>
      <c r="NZ217" s="27"/>
    </row>
    <row r="218" spans="1:390" s="11" customFormat="1" ht="33.6" customHeight="1" x14ac:dyDescent="0.25">
      <c r="A218" s="154">
        <v>214</v>
      </c>
      <c r="B218" s="12" t="s">
        <v>179</v>
      </c>
      <c r="C218" s="12" t="s">
        <v>57</v>
      </c>
      <c r="D218" s="12">
        <v>47255897</v>
      </c>
      <c r="E218" s="12">
        <v>47255897</v>
      </c>
      <c r="F218" s="12">
        <v>600063721</v>
      </c>
      <c r="G218" s="175" t="s">
        <v>566</v>
      </c>
      <c r="H218" s="15" t="s">
        <v>50</v>
      </c>
      <c r="I218" s="15" t="s">
        <v>57</v>
      </c>
      <c r="J218" s="15" t="s">
        <v>57</v>
      </c>
      <c r="K218" s="175" t="s">
        <v>566</v>
      </c>
      <c r="L218" s="176">
        <v>20500000</v>
      </c>
      <c r="M218" s="177">
        <f t="shared" si="7"/>
        <v>14350000</v>
      </c>
      <c r="N218" s="178">
        <v>2021</v>
      </c>
      <c r="O218" s="173">
        <v>2027</v>
      </c>
      <c r="P218" s="20" t="s">
        <v>59</v>
      </c>
      <c r="Q218" s="20" t="s">
        <v>59</v>
      </c>
      <c r="R218" s="20" t="s">
        <v>59</v>
      </c>
      <c r="S218" s="20" t="s">
        <v>59</v>
      </c>
      <c r="T218" s="20"/>
      <c r="U218" s="85"/>
      <c r="V218" s="20"/>
      <c r="W218" s="85"/>
      <c r="X218" s="85"/>
      <c r="Y218" s="179" t="s">
        <v>438</v>
      </c>
      <c r="Z218" s="179" t="s">
        <v>438</v>
      </c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7"/>
      <c r="IU218" s="27"/>
      <c r="IV218" s="27"/>
      <c r="IW218" s="27"/>
      <c r="IX218" s="27"/>
      <c r="IY218" s="27"/>
      <c r="IZ218" s="27"/>
      <c r="JA218" s="27"/>
      <c r="JB218" s="27"/>
      <c r="JC218" s="27"/>
      <c r="JD218" s="27"/>
      <c r="JE218" s="27"/>
      <c r="JF218" s="27"/>
      <c r="JG218" s="27"/>
      <c r="JH218" s="27"/>
      <c r="JI218" s="27"/>
      <c r="JJ218" s="27"/>
      <c r="JK218" s="27"/>
      <c r="JL218" s="27"/>
      <c r="JM218" s="27"/>
      <c r="JN218" s="27"/>
      <c r="JO218" s="27"/>
      <c r="JP218" s="27"/>
      <c r="JQ218" s="27"/>
      <c r="JR218" s="27"/>
      <c r="JS218" s="27"/>
      <c r="JT218" s="27"/>
      <c r="JU218" s="27"/>
      <c r="JV218" s="27"/>
      <c r="JW218" s="27"/>
      <c r="JX218" s="27"/>
      <c r="JY218" s="27"/>
      <c r="JZ218" s="27"/>
      <c r="KA218" s="27"/>
      <c r="KB218" s="27"/>
      <c r="KC218" s="27"/>
      <c r="KD218" s="27"/>
      <c r="KE218" s="27"/>
      <c r="KF218" s="27"/>
      <c r="KG218" s="27"/>
      <c r="KH218" s="27"/>
      <c r="KI218" s="27"/>
      <c r="KJ218" s="27"/>
      <c r="KK218" s="27"/>
      <c r="KL218" s="27"/>
      <c r="KM218" s="27"/>
      <c r="KN218" s="27"/>
      <c r="KO218" s="27"/>
      <c r="KP218" s="27"/>
      <c r="KQ218" s="27"/>
      <c r="KR218" s="27"/>
      <c r="KS218" s="27"/>
      <c r="KT218" s="27"/>
      <c r="KU218" s="27"/>
      <c r="KV218" s="27"/>
      <c r="KW218" s="27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7"/>
      <c r="LP218" s="27"/>
      <c r="LQ218" s="27"/>
      <c r="LR218" s="27"/>
      <c r="LS218" s="27"/>
      <c r="LT218" s="27"/>
      <c r="LU218" s="27"/>
      <c r="LV218" s="27"/>
      <c r="LW218" s="27"/>
      <c r="LX218" s="27"/>
      <c r="LY218" s="27"/>
      <c r="LZ218" s="27"/>
      <c r="MA218" s="27"/>
      <c r="MB218" s="27"/>
      <c r="MC218" s="27"/>
      <c r="MD218" s="27"/>
      <c r="ME218" s="27"/>
      <c r="MF218" s="27"/>
      <c r="MG218" s="27"/>
      <c r="MH218" s="27"/>
      <c r="MI218" s="27"/>
      <c r="MJ218" s="27"/>
      <c r="MK218" s="27"/>
      <c r="ML218" s="27"/>
      <c r="MM218" s="27"/>
      <c r="MN218" s="27"/>
      <c r="MO218" s="27"/>
      <c r="MP218" s="27"/>
      <c r="MQ218" s="27"/>
      <c r="MR218" s="27"/>
      <c r="MS218" s="27"/>
      <c r="MT218" s="27"/>
      <c r="MU218" s="27"/>
      <c r="MV218" s="27"/>
      <c r="MW218" s="27"/>
      <c r="MX218" s="27"/>
      <c r="MY218" s="27"/>
      <c r="MZ218" s="27"/>
      <c r="NA218" s="27"/>
      <c r="NB218" s="27"/>
      <c r="NC218" s="27"/>
      <c r="ND218" s="27"/>
      <c r="NE218" s="27"/>
      <c r="NF218" s="27"/>
      <c r="NG218" s="27"/>
      <c r="NH218" s="27"/>
      <c r="NI218" s="27"/>
      <c r="NJ218" s="27"/>
      <c r="NK218" s="27"/>
      <c r="NL218" s="27"/>
      <c r="NM218" s="27"/>
      <c r="NN218" s="27"/>
      <c r="NO218" s="27"/>
      <c r="NP218" s="27"/>
      <c r="NQ218" s="27"/>
      <c r="NR218" s="27"/>
      <c r="NS218" s="27"/>
      <c r="NT218" s="27"/>
      <c r="NU218" s="27"/>
      <c r="NV218" s="27"/>
      <c r="NW218" s="27"/>
      <c r="NX218" s="27"/>
      <c r="NY218" s="27"/>
      <c r="NZ218" s="27"/>
    </row>
    <row r="219" spans="1:390" s="11" customFormat="1" ht="36" x14ac:dyDescent="0.25">
      <c r="A219" s="31">
        <v>215</v>
      </c>
      <c r="B219" s="12" t="s">
        <v>179</v>
      </c>
      <c r="C219" s="12" t="s">
        <v>57</v>
      </c>
      <c r="D219" s="12">
        <v>47255897</v>
      </c>
      <c r="E219" s="12">
        <v>47255897</v>
      </c>
      <c r="F219" s="12">
        <v>600063721</v>
      </c>
      <c r="G219" s="79" t="s">
        <v>252</v>
      </c>
      <c r="H219" s="15" t="s">
        <v>50</v>
      </c>
      <c r="I219" s="15" t="s">
        <v>57</v>
      </c>
      <c r="J219" s="15" t="s">
        <v>57</v>
      </c>
      <c r="K219" s="79" t="s">
        <v>252</v>
      </c>
      <c r="L219" s="176">
        <v>2800000</v>
      </c>
      <c r="M219" s="177">
        <v>1960000</v>
      </c>
      <c r="N219" s="178">
        <v>2021</v>
      </c>
      <c r="O219" s="173">
        <v>2027</v>
      </c>
      <c r="P219" s="20" t="s">
        <v>59</v>
      </c>
      <c r="Q219" s="20" t="s">
        <v>59</v>
      </c>
      <c r="R219" s="20" t="s">
        <v>59</v>
      </c>
      <c r="S219" s="20" t="s">
        <v>59</v>
      </c>
      <c r="T219" s="20"/>
      <c r="U219" s="85"/>
      <c r="V219" s="20"/>
      <c r="W219" s="179" t="s">
        <v>59</v>
      </c>
      <c r="X219" s="85"/>
      <c r="Y219" s="182" t="s">
        <v>438</v>
      </c>
      <c r="Z219" s="179" t="s">
        <v>438</v>
      </c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  <c r="HE219" s="27"/>
      <c r="HF219" s="27"/>
      <c r="HG219" s="27"/>
      <c r="HH219" s="27"/>
      <c r="HI219" s="27"/>
      <c r="HJ219" s="27"/>
      <c r="HK219" s="27"/>
      <c r="HL219" s="27"/>
      <c r="HM219" s="27"/>
      <c r="HN219" s="27"/>
      <c r="HO219" s="27"/>
      <c r="HP219" s="27"/>
      <c r="HQ219" s="27"/>
      <c r="HR219" s="27"/>
      <c r="HS219" s="27"/>
      <c r="HT219" s="27"/>
      <c r="HU219" s="27"/>
      <c r="HV219" s="27"/>
      <c r="HW219" s="27"/>
      <c r="HX219" s="27"/>
      <c r="HY219" s="27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  <c r="IS219" s="27"/>
      <c r="IT219" s="27"/>
      <c r="IU219" s="27"/>
      <c r="IV219" s="27"/>
      <c r="IW219" s="27"/>
      <c r="IX219" s="27"/>
      <c r="IY219" s="27"/>
      <c r="IZ219" s="27"/>
      <c r="JA219" s="27"/>
      <c r="JB219" s="27"/>
      <c r="JC219" s="27"/>
      <c r="JD219" s="27"/>
      <c r="JE219" s="27"/>
      <c r="JF219" s="27"/>
      <c r="JG219" s="27"/>
      <c r="JH219" s="27"/>
      <c r="JI219" s="27"/>
      <c r="JJ219" s="27"/>
      <c r="JK219" s="27"/>
      <c r="JL219" s="27"/>
      <c r="JM219" s="27"/>
      <c r="JN219" s="27"/>
      <c r="JO219" s="27"/>
      <c r="JP219" s="27"/>
      <c r="JQ219" s="27"/>
      <c r="JR219" s="27"/>
      <c r="JS219" s="27"/>
      <c r="JT219" s="27"/>
      <c r="JU219" s="27"/>
      <c r="JV219" s="27"/>
      <c r="JW219" s="27"/>
      <c r="JX219" s="27"/>
      <c r="JY219" s="27"/>
      <c r="JZ219" s="27"/>
      <c r="KA219" s="27"/>
      <c r="KB219" s="27"/>
      <c r="KC219" s="27"/>
      <c r="KD219" s="27"/>
      <c r="KE219" s="27"/>
      <c r="KF219" s="27"/>
      <c r="KG219" s="27"/>
      <c r="KH219" s="27"/>
      <c r="KI219" s="27"/>
      <c r="KJ219" s="27"/>
      <c r="KK219" s="27"/>
      <c r="KL219" s="27"/>
      <c r="KM219" s="27"/>
      <c r="KN219" s="27"/>
      <c r="KO219" s="27"/>
      <c r="KP219" s="27"/>
      <c r="KQ219" s="27"/>
      <c r="KR219" s="27"/>
      <c r="KS219" s="27"/>
      <c r="KT219" s="27"/>
      <c r="KU219" s="27"/>
      <c r="KV219" s="27"/>
      <c r="KW219" s="27"/>
      <c r="KX219" s="27"/>
      <c r="KY219" s="27"/>
      <c r="KZ219" s="27"/>
      <c r="LA219" s="27"/>
      <c r="LB219" s="27"/>
      <c r="LC219" s="27"/>
      <c r="LD219" s="27"/>
      <c r="LE219" s="27"/>
      <c r="LF219" s="27"/>
      <c r="LG219" s="27"/>
      <c r="LH219" s="27"/>
      <c r="LI219" s="27"/>
      <c r="LJ219" s="27"/>
      <c r="LK219" s="27"/>
      <c r="LL219" s="27"/>
      <c r="LM219" s="27"/>
      <c r="LN219" s="27"/>
      <c r="LO219" s="27"/>
      <c r="LP219" s="27"/>
      <c r="LQ219" s="27"/>
      <c r="LR219" s="27"/>
      <c r="LS219" s="27"/>
      <c r="LT219" s="27"/>
      <c r="LU219" s="27"/>
      <c r="LV219" s="27"/>
      <c r="LW219" s="27"/>
      <c r="LX219" s="27"/>
      <c r="LY219" s="27"/>
      <c r="LZ219" s="27"/>
      <c r="MA219" s="27"/>
      <c r="MB219" s="27"/>
      <c r="MC219" s="27"/>
      <c r="MD219" s="27"/>
      <c r="ME219" s="27"/>
      <c r="MF219" s="27"/>
      <c r="MG219" s="27"/>
      <c r="MH219" s="27"/>
      <c r="MI219" s="27"/>
      <c r="MJ219" s="27"/>
      <c r="MK219" s="27"/>
      <c r="ML219" s="27"/>
      <c r="MM219" s="27"/>
      <c r="MN219" s="27"/>
      <c r="MO219" s="27"/>
      <c r="MP219" s="27"/>
      <c r="MQ219" s="27"/>
      <c r="MR219" s="27"/>
      <c r="MS219" s="27"/>
      <c r="MT219" s="27"/>
      <c r="MU219" s="27"/>
      <c r="MV219" s="27"/>
      <c r="MW219" s="27"/>
      <c r="MX219" s="27"/>
      <c r="MY219" s="27"/>
      <c r="MZ219" s="27"/>
      <c r="NA219" s="27"/>
      <c r="NB219" s="27"/>
      <c r="NC219" s="27"/>
      <c r="ND219" s="27"/>
      <c r="NE219" s="27"/>
      <c r="NF219" s="27"/>
      <c r="NG219" s="27"/>
      <c r="NH219" s="27"/>
      <c r="NI219" s="27"/>
      <c r="NJ219" s="27"/>
      <c r="NK219" s="27"/>
      <c r="NL219" s="27"/>
      <c r="NM219" s="27"/>
      <c r="NN219" s="27"/>
      <c r="NO219" s="27"/>
      <c r="NP219" s="27"/>
      <c r="NQ219" s="27"/>
      <c r="NR219" s="27"/>
      <c r="NS219" s="27"/>
      <c r="NT219" s="27"/>
      <c r="NU219" s="27"/>
      <c r="NV219" s="27"/>
      <c r="NW219" s="27"/>
      <c r="NX219" s="27"/>
      <c r="NY219" s="27"/>
      <c r="NZ219" s="27"/>
    </row>
    <row r="220" spans="1:390" s="11" customFormat="1" ht="36" x14ac:dyDescent="0.25">
      <c r="A220" s="154">
        <v>216</v>
      </c>
      <c r="B220" s="12" t="s">
        <v>179</v>
      </c>
      <c r="C220" s="12" t="s">
        <v>57</v>
      </c>
      <c r="D220" s="12">
        <v>47255897</v>
      </c>
      <c r="E220" s="12">
        <v>47255897</v>
      </c>
      <c r="F220" s="12">
        <v>600063721</v>
      </c>
      <c r="G220" s="79" t="s">
        <v>253</v>
      </c>
      <c r="H220" s="15" t="s">
        <v>50</v>
      </c>
      <c r="I220" s="15" t="s">
        <v>57</v>
      </c>
      <c r="J220" s="15" t="s">
        <v>57</v>
      </c>
      <c r="K220" s="79" t="s">
        <v>253</v>
      </c>
      <c r="L220" s="176">
        <v>5300000</v>
      </c>
      <c r="M220" s="177">
        <f t="shared" si="7"/>
        <v>3709999.9999999995</v>
      </c>
      <c r="N220" s="178">
        <v>2021</v>
      </c>
      <c r="O220" s="173">
        <v>2027</v>
      </c>
      <c r="P220" s="20"/>
      <c r="Q220" s="20" t="s">
        <v>59</v>
      </c>
      <c r="R220" s="20"/>
      <c r="S220" s="20"/>
      <c r="T220" s="20"/>
      <c r="U220" s="85"/>
      <c r="V220" s="20"/>
      <c r="W220" s="85"/>
      <c r="X220" s="85"/>
      <c r="Y220" s="179" t="s">
        <v>438</v>
      </c>
      <c r="Z220" s="179" t="s">
        <v>438</v>
      </c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7"/>
      <c r="EK220" s="27"/>
      <c r="EL220" s="27"/>
      <c r="EM220" s="27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7"/>
      <c r="FT220" s="27"/>
      <c r="FU220" s="27"/>
      <c r="FV220" s="27"/>
      <c r="FW220" s="27"/>
      <c r="FX220" s="27"/>
      <c r="FY220" s="27"/>
      <c r="FZ220" s="27"/>
      <c r="GA220" s="27"/>
      <c r="GB220" s="27"/>
      <c r="GC220" s="27"/>
      <c r="GD220" s="27"/>
      <c r="GE220" s="27"/>
      <c r="GF220" s="27"/>
      <c r="GG220" s="27"/>
      <c r="GH220" s="27"/>
      <c r="GI220" s="27"/>
      <c r="GJ220" s="27"/>
      <c r="GK220" s="27"/>
      <c r="GL220" s="27"/>
      <c r="GM220" s="27"/>
      <c r="GN220" s="27"/>
      <c r="GO220" s="27"/>
      <c r="GP220" s="27"/>
      <c r="GQ220" s="27"/>
      <c r="GR220" s="27"/>
      <c r="GS220" s="27"/>
      <c r="GT220" s="27"/>
      <c r="GU220" s="27"/>
      <c r="GV220" s="27"/>
      <c r="GW220" s="27"/>
      <c r="GX220" s="27"/>
      <c r="GY220" s="27"/>
      <c r="GZ220" s="27"/>
      <c r="HA220" s="27"/>
      <c r="HB220" s="27"/>
      <c r="HC220" s="27"/>
      <c r="HD220" s="27"/>
      <c r="HE220" s="27"/>
      <c r="HF220" s="27"/>
      <c r="HG220" s="27"/>
      <c r="HH220" s="27"/>
      <c r="HI220" s="27"/>
      <c r="HJ220" s="27"/>
      <c r="HK220" s="27"/>
      <c r="HL220" s="27"/>
      <c r="HM220" s="27"/>
      <c r="HN220" s="27"/>
      <c r="HO220" s="27"/>
      <c r="HP220" s="27"/>
      <c r="HQ220" s="27"/>
      <c r="HR220" s="27"/>
      <c r="HS220" s="27"/>
      <c r="HT220" s="27"/>
      <c r="HU220" s="27"/>
      <c r="HV220" s="27"/>
      <c r="HW220" s="27"/>
      <c r="HX220" s="27"/>
      <c r="HY220" s="27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  <c r="IS220" s="27"/>
      <c r="IT220" s="27"/>
      <c r="IU220" s="27"/>
      <c r="IV220" s="27"/>
      <c r="IW220" s="27"/>
      <c r="IX220" s="27"/>
      <c r="IY220" s="27"/>
      <c r="IZ220" s="27"/>
      <c r="JA220" s="27"/>
      <c r="JB220" s="27"/>
      <c r="JC220" s="27"/>
      <c r="JD220" s="27"/>
      <c r="JE220" s="27"/>
      <c r="JF220" s="27"/>
      <c r="JG220" s="27"/>
      <c r="JH220" s="27"/>
      <c r="JI220" s="27"/>
      <c r="JJ220" s="27"/>
      <c r="JK220" s="27"/>
      <c r="JL220" s="27"/>
      <c r="JM220" s="27"/>
      <c r="JN220" s="27"/>
      <c r="JO220" s="27"/>
      <c r="JP220" s="27"/>
      <c r="JQ220" s="27"/>
      <c r="JR220" s="27"/>
      <c r="JS220" s="27"/>
      <c r="JT220" s="27"/>
      <c r="JU220" s="27"/>
      <c r="JV220" s="27"/>
      <c r="JW220" s="27"/>
      <c r="JX220" s="27"/>
      <c r="JY220" s="27"/>
      <c r="JZ220" s="27"/>
      <c r="KA220" s="27"/>
      <c r="KB220" s="27"/>
      <c r="KC220" s="27"/>
      <c r="KD220" s="27"/>
      <c r="KE220" s="27"/>
      <c r="KF220" s="27"/>
      <c r="KG220" s="27"/>
      <c r="KH220" s="27"/>
      <c r="KI220" s="27"/>
      <c r="KJ220" s="27"/>
      <c r="KK220" s="27"/>
      <c r="KL220" s="27"/>
      <c r="KM220" s="27"/>
      <c r="KN220" s="27"/>
      <c r="KO220" s="27"/>
      <c r="KP220" s="27"/>
      <c r="KQ220" s="27"/>
      <c r="KR220" s="27"/>
      <c r="KS220" s="27"/>
      <c r="KT220" s="27"/>
      <c r="KU220" s="27"/>
      <c r="KV220" s="27"/>
      <c r="KW220" s="27"/>
      <c r="KX220" s="27"/>
      <c r="KY220" s="27"/>
      <c r="KZ220" s="27"/>
      <c r="LA220" s="27"/>
      <c r="LB220" s="27"/>
      <c r="LC220" s="27"/>
      <c r="LD220" s="27"/>
      <c r="LE220" s="27"/>
      <c r="LF220" s="27"/>
      <c r="LG220" s="27"/>
      <c r="LH220" s="27"/>
      <c r="LI220" s="27"/>
      <c r="LJ220" s="27"/>
      <c r="LK220" s="27"/>
      <c r="LL220" s="27"/>
      <c r="LM220" s="27"/>
      <c r="LN220" s="27"/>
      <c r="LO220" s="27"/>
      <c r="LP220" s="27"/>
      <c r="LQ220" s="27"/>
      <c r="LR220" s="27"/>
      <c r="LS220" s="27"/>
      <c r="LT220" s="27"/>
      <c r="LU220" s="27"/>
      <c r="LV220" s="27"/>
      <c r="LW220" s="27"/>
      <c r="LX220" s="27"/>
      <c r="LY220" s="27"/>
      <c r="LZ220" s="27"/>
      <c r="MA220" s="27"/>
      <c r="MB220" s="27"/>
      <c r="MC220" s="27"/>
      <c r="MD220" s="27"/>
      <c r="ME220" s="27"/>
      <c r="MF220" s="27"/>
      <c r="MG220" s="27"/>
      <c r="MH220" s="27"/>
      <c r="MI220" s="27"/>
      <c r="MJ220" s="27"/>
      <c r="MK220" s="27"/>
      <c r="ML220" s="27"/>
      <c r="MM220" s="27"/>
      <c r="MN220" s="27"/>
      <c r="MO220" s="27"/>
      <c r="MP220" s="27"/>
      <c r="MQ220" s="27"/>
      <c r="MR220" s="27"/>
      <c r="MS220" s="27"/>
      <c r="MT220" s="27"/>
      <c r="MU220" s="27"/>
      <c r="MV220" s="27"/>
      <c r="MW220" s="27"/>
      <c r="MX220" s="27"/>
      <c r="MY220" s="27"/>
      <c r="MZ220" s="27"/>
      <c r="NA220" s="27"/>
      <c r="NB220" s="27"/>
      <c r="NC220" s="27"/>
      <c r="ND220" s="27"/>
      <c r="NE220" s="27"/>
      <c r="NF220" s="27"/>
      <c r="NG220" s="27"/>
      <c r="NH220" s="27"/>
      <c r="NI220" s="27"/>
      <c r="NJ220" s="27"/>
      <c r="NK220" s="27"/>
      <c r="NL220" s="27"/>
      <c r="NM220" s="27"/>
      <c r="NN220" s="27"/>
      <c r="NO220" s="27"/>
      <c r="NP220" s="27"/>
      <c r="NQ220" s="27"/>
      <c r="NR220" s="27"/>
      <c r="NS220" s="27"/>
      <c r="NT220" s="27"/>
      <c r="NU220" s="27"/>
      <c r="NV220" s="27"/>
      <c r="NW220" s="27"/>
      <c r="NX220" s="27"/>
      <c r="NY220" s="27"/>
      <c r="NZ220" s="27"/>
    </row>
    <row r="221" spans="1:390" s="11" customFormat="1" ht="24" x14ac:dyDescent="0.25">
      <c r="A221" s="154">
        <v>217</v>
      </c>
      <c r="B221" s="12" t="s">
        <v>179</v>
      </c>
      <c r="C221" s="12" t="s">
        <v>57</v>
      </c>
      <c r="D221" s="12">
        <v>47255897</v>
      </c>
      <c r="E221" s="12">
        <v>47255897</v>
      </c>
      <c r="F221" s="12">
        <v>600063721</v>
      </c>
      <c r="G221" s="79" t="s">
        <v>196</v>
      </c>
      <c r="H221" s="15" t="s">
        <v>50</v>
      </c>
      <c r="I221" s="15" t="s">
        <v>57</v>
      </c>
      <c r="J221" s="15" t="s">
        <v>57</v>
      </c>
      <c r="K221" s="79" t="s">
        <v>196</v>
      </c>
      <c r="L221" s="176">
        <v>9100000</v>
      </c>
      <c r="M221" s="177">
        <f t="shared" si="7"/>
        <v>6370000</v>
      </c>
      <c r="N221" s="178">
        <v>2021</v>
      </c>
      <c r="O221" s="173">
        <v>2027</v>
      </c>
      <c r="P221" s="20"/>
      <c r="Q221" s="20" t="s">
        <v>59</v>
      </c>
      <c r="R221" s="20"/>
      <c r="S221" s="20"/>
      <c r="T221" s="20"/>
      <c r="U221" s="85"/>
      <c r="V221" s="20"/>
      <c r="W221" s="85"/>
      <c r="X221" s="85"/>
      <c r="Y221" s="182" t="s">
        <v>438</v>
      </c>
      <c r="Z221" s="179" t="s">
        <v>438</v>
      </c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  <c r="HE221" s="27"/>
      <c r="HF221" s="27"/>
      <c r="HG221" s="27"/>
      <c r="HH221" s="27"/>
      <c r="HI221" s="27"/>
      <c r="HJ221" s="27"/>
      <c r="HK221" s="27"/>
      <c r="HL221" s="27"/>
      <c r="HM221" s="27"/>
      <c r="HN221" s="27"/>
      <c r="HO221" s="27"/>
      <c r="HP221" s="27"/>
      <c r="HQ221" s="27"/>
      <c r="HR221" s="27"/>
      <c r="HS221" s="27"/>
      <c r="HT221" s="27"/>
      <c r="HU221" s="27"/>
      <c r="HV221" s="27"/>
      <c r="HW221" s="27"/>
      <c r="HX221" s="27"/>
      <c r="HY221" s="27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  <c r="IS221" s="27"/>
      <c r="IT221" s="27"/>
      <c r="IU221" s="27"/>
      <c r="IV221" s="27"/>
      <c r="IW221" s="27"/>
      <c r="IX221" s="27"/>
      <c r="IY221" s="27"/>
      <c r="IZ221" s="27"/>
      <c r="JA221" s="27"/>
      <c r="JB221" s="27"/>
      <c r="JC221" s="27"/>
      <c r="JD221" s="27"/>
      <c r="JE221" s="27"/>
      <c r="JF221" s="27"/>
      <c r="JG221" s="27"/>
      <c r="JH221" s="27"/>
      <c r="JI221" s="27"/>
      <c r="JJ221" s="27"/>
      <c r="JK221" s="27"/>
      <c r="JL221" s="27"/>
      <c r="JM221" s="27"/>
      <c r="JN221" s="27"/>
      <c r="JO221" s="27"/>
      <c r="JP221" s="27"/>
      <c r="JQ221" s="27"/>
      <c r="JR221" s="27"/>
      <c r="JS221" s="27"/>
      <c r="JT221" s="27"/>
      <c r="JU221" s="27"/>
      <c r="JV221" s="27"/>
      <c r="JW221" s="27"/>
      <c r="JX221" s="27"/>
      <c r="JY221" s="27"/>
      <c r="JZ221" s="27"/>
      <c r="KA221" s="27"/>
      <c r="KB221" s="27"/>
      <c r="KC221" s="27"/>
      <c r="KD221" s="27"/>
      <c r="KE221" s="27"/>
      <c r="KF221" s="27"/>
      <c r="KG221" s="27"/>
      <c r="KH221" s="27"/>
      <c r="KI221" s="27"/>
      <c r="KJ221" s="27"/>
      <c r="KK221" s="27"/>
      <c r="KL221" s="27"/>
      <c r="KM221" s="27"/>
      <c r="KN221" s="27"/>
      <c r="KO221" s="27"/>
      <c r="KP221" s="27"/>
      <c r="KQ221" s="27"/>
      <c r="KR221" s="27"/>
      <c r="KS221" s="27"/>
      <c r="KT221" s="27"/>
      <c r="KU221" s="27"/>
      <c r="KV221" s="27"/>
      <c r="KW221" s="27"/>
      <c r="KX221" s="27"/>
      <c r="KY221" s="27"/>
      <c r="KZ221" s="27"/>
      <c r="LA221" s="27"/>
      <c r="LB221" s="27"/>
      <c r="LC221" s="27"/>
      <c r="LD221" s="27"/>
      <c r="LE221" s="27"/>
      <c r="LF221" s="27"/>
      <c r="LG221" s="27"/>
      <c r="LH221" s="27"/>
      <c r="LI221" s="27"/>
      <c r="LJ221" s="27"/>
      <c r="LK221" s="27"/>
      <c r="LL221" s="27"/>
      <c r="LM221" s="27"/>
      <c r="LN221" s="27"/>
      <c r="LO221" s="27"/>
      <c r="LP221" s="27"/>
      <c r="LQ221" s="27"/>
      <c r="LR221" s="27"/>
      <c r="LS221" s="27"/>
      <c r="LT221" s="27"/>
      <c r="LU221" s="27"/>
      <c r="LV221" s="27"/>
      <c r="LW221" s="27"/>
      <c r="LX221" s="27"/>
      <c r="LY221" s="27"/>
      <c r="LZ221" s="27"/>
      <c r="MA221" s="27"/>
      <c r="MB221" s="27"/>
      <c r="MC221" s="27"/>
      <c r="MD221" s="27"/>
      <c r="ME221" s="27"/>
      <c r="MF221" s="27"/>
      <c r="MG221" s="27"/>
      <c r="MH221" s="27"/>
      <c r="MI221" s="27"/>
      <c r="MJ221" s="27"/>
      <c r="MK221" s="27"/>
      <c r="ML221" s="27"/>
      <c r="MM221" s="27"/>
      <c r="MN221" s="27"/>
      <c r="MO221" s="27"/>
      <c r="MP221" s="27"/>
      <c r="MQ221" s="27"/>
      <c r="MR221" s="27"/>
      <c r="MS221" s="27"/>
      <c r="MT221" s="27"/>
      <c r="MU221" s="27"/>
      <c r="MV221" s="27"/>
      <c r="MW221" s="27"/>
      <c r="MX221" s="27"/>
      <c r="MY221" s="27"/>
      <c r="MZ221" s="27"/>
      <c r="NA221" s="27"/>
      <c r="NB221" s="27"/>
      <c r="NC221" s="27"/>
      <c r="ND221" s="27"/>
      <c r="NE221" s="27"/>
      <c r="NF221" s="27"/>
      <c r="NG221" s="27"/>
      <c r="NH221" s="27"/>
      <c r="NI221" s="27"/>
      <c r="NJ221" s="27"/>
      <c r="NK221" s="27"/>
      <c r="NL221" s="27"/>
      <c r="NM221" s="27"/>
      <c r="NN221" s="27"/>
      <c r="NO221" s="27"/>
      <c r="NP221" s="27"/>
      <c r="NQ221" s="27"/>
      <c r="NR221" s="27"/>
      <c r="NS221" s="27"/>
      <c r="NT221" s="27"/>
      <c r="NU221" s="27"/>
      <c r="NV221" s="27"/>
      <c r="NW221" s="27"/>
      <c r="NX221" s="27"/>
      <c r="NY221" s="27"/>
      <c r="NZ221" s="27"/>
    </row>
    <row r="222" spans="1:390" s="11" customFormat="1" ht="25.8" customHeight="1" x14ac:dyDescent="0.25">
      <c r="A222" s="31">
        <v>218</v>
      </c>
      <c r="B222" s="171" t="s">
        <v>554</v>
      </c>
      <c r="C222" s="171" t="s">
        <v>57</v>
      </c>
      <c r="D222" s="171">
        <v>47255897</v>
      </c>
      <c r="E222" s="171">
        <v>47255897</v>
      </c>
      <c r="F222" s="171">
        <v>600063721</v>
      </c>
      <c r="G222" s="175" t="s">
        <v>567</v>
      </c>
      <c r="H222" s="173" t="s">
        <v>50</v>
      </c>
      <c r="I222" s="173" t="s">
        <v>57</v>
      </c>
      <c r="J222" s="173" t="s">
        <v>57</v>
      </c>
      <c r="K222" s="175" t="s">
        <v>567</v>
      </c>
      <c r="L222" s="176">
        <v>4500000</v>
      </c>
      <c r="M222" s="177">
        <f t="shared" si="7"/>
        <v>3150000</v>
      </c>
      <c r="N222" s="178">
        <v>2021</v>
      </c>
      <c r="O222" s="173">
        <v>2027</v>
      </c>
      <c r="P222" s="179"/>
      <c r="Q222" s="179"/>
      <c r="R222" s="179"/>
      <c r="S222" s="179"/>
      <c r="T222" s="179"/>
      <c r="U222" s="179"/>
      <c r="V222" s="179"/>
      <c r="W222" s="179"/>
      <c r="X222" s="179"/>
      <c r="Y222" s="179" t="s">
        <v>438</v>
      </c>
      <c r="Z222" s="179" t="s">
        <v>438</v>
      </c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7"/>
      <c r="IU222" s="27"/>
      <c r="IV222" s="27"/>
      <c r="IW222" s="27"/>
      <c r="IX222" s="27"/>
      <c r="IY222" s="27"/>
      <c r="IZ222" s="27"/>
      <c r="JA222" s="27"/>
      <c r="JB222" s="27"/>
      <c r="JC222" s="27"/>
      <c r="JD222" s="27"/>
      <c r="JE222" s="27"/>
      <c r="JF222" s="27"/>
      <c r="JG222" s="27"/>
      <c r="JH222" s="27"/>
      <c r="JI222" s="27"/>
      <c r="JJ222" s="27"/>
      <c r="JK222" s="27"/>
      <c r="JL222" s="27"/>
      <c r="JM222" s="27"/>
      <c r="JN222" s="27"/>
      <c r="JO222" s="27"/>
      <c r="JP222" s="27"/>
      <c r="JQ222" s="27"/>
      <c r="JR222" s="27"/>
      <c r="JS222" s="27"/>
      <c r="JT222" s="27"/>
      <c r="JU222" s="27"/>
      <c r="JV222" s="27"/>
      <c r="JW222" s="27"/>
      <c r="JX222" s="27"/>
      <c r="JY222" s="27"/>
      <c r="JZ222" s="27"/>
      <c r="KA222" s="27"/>
      <c r="KB222" s="27"/>
      <c r="KC222" s="27"/>
      <c r="KD222" s="27"/>
      <c r="KE222" s="27"/>
      <c r="KF222" s="27"/>
      <c r="KG222" s="27"/>
      <c r="KH222" s="27"/>
      <c r="KI222" s="27"/>
      <c r="KJ222" s="27"/>
      <c r="KK222" s="27"/>
      <c r="KL222" s="27"/>
      <c r="KM222" s="27"/>
      <c r="KN222" s="27"/>
      <c r="KO222" s="27"/>
      <c r="KP222" s="27"/>
      <c r="KQ222" s="27"/>
      <c r="KR222" s="27"/>
      <c r="KS222" s="27"/>
      <c r="KT222" s="27"/>
      <c r="KU222" s="27"/>
      <c r="KV222" s="27"/>
      <c r="KW222" s="27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7"/>
      <c r="LP222" s="27"/>
      <c r="LQ222" s="27"/>
      <c r="LR222" s="27"/>
      <c r="LS222" s="27"/>
      <c r="LT222" s="27"/>
      <c r="LU222" s="27"/>
      <c r="LV222" s="27"/>
      <c r="LW222" s="27"/>
      <c r="LX222" s="27"/>
      <c r="LY222" s="27"/>
      <c r="LZ222" s="27"/>
      <c r="MA222" s="27"/>
      <c r="MB222" s="27"/>
      <c r="MC222" s="27"/>
      <c r="MD222" s="27"/>
      <c r="ME222" s="27"/>
      <c r="MF222" s="27"/>
      <c r="MG222" s="27"/>
      <c r="MH222" s="27"/>
      <c r="MI222" s="27"/>
      <c r="MJ222" s="27"/>
      <c r="MK222" s="27"/>
      <c r="ML222" s="27"/>
      <c r="MM222" s="27"/>
      <c r="MN222" s="27"/>
      <c r="MO222" s="27"/>
      <c r="MP222" s="27"/>
      <c r="MQ222" s="27"/>
      <c r="MR222" s="27"/>
      <c r="MS222" s="27"/>
      <c r="MT222" s="27"/>
      <c r="MU222" s="27"/>
      <c r="MV222" s="27"/>
      <c r="MW222" s="27"/>
      <c r="MX222" s="27"/>
      <c r="MY222" s="27"/>
      <c r="MZ222" s="27"/>
      <c r="NA222" s="27"/>
      <c r="NB222" s="27"/>
      <c r="NC222" s="27"/>
      <c r="ND222" s="27"/>
      <c r="NE222" s="27"/>
      <c r="NF222" s="27"/>
      <c r="NG222" s="27"/>
      <c r="NH222" s="27"/>
      <c r="NI222" s="27"/>
      <c r="NJ222" s="27"/>
      <c r="NK222" s="27"/>
      <c r="NL222" s="27"/>
      <c r="NM222" s="27"/>
      <c r="NN222" s="27"/>
      <c r="NO222" s="27"/>
      <c r="NP222" s="27"/>
      <c r="NQ222" s="27"/>
      <c r="NR222" s="27"/>
      <c r="NS222" s="27"/>
      <c r="NT222" s="27"/>
      <c r="NU222" s="27"/>
      <c r="NV222" s="27"/>
      <c r="NW222" s="27"/>
      <c r="NX222" s="27"/>
      <c r="NY222" s="27"/>
      <c r="NZ222" s="27"/>
    </row>
    <row r="223" spans="1:390" s="11" customFormat="1" ht="24" x14ac:dyDescent="0.25">
      <c r="A223" s="154">
        <v>219</v>
      </c>
      <c r="B223" s="171" t="s">
        <v>555</v>
      </c>
      <c r="C223" s="171" t="s">
        <v>57</v>
      </c>
      <c r="D223" s="171">
        <v>47255897</v>
      </c>
      <c r="E223" s="171">
        <v>47255897</v>
      </c>
      <c r="F223" s="171">
        <v>600063721</v>
      </c>
      <c r="G223" s="175" t="s">
        <v>568</v>
      </c>
      <c r="H223" s="173" t="s">
        <v>50</v>
      </c>
      <c r="I223" s="173" t="s">
        <v>57</v>
      </c>
      <c r="J223" s="173" t="s">
        <v>57</v>
      </c>
      <c r="K223" s="175" t="s">
        <v>568</v>
      </c>
      <c r="L223" s="176">
        <v>4000000</v>
      </c>
      <c r="M223" s="177">
        <f t="shared" si="7"/>
        <v>2800000</v>
      </c>
      <c r="N223" s="178">
        <v>2021</v>
      </c>
      <c r="O223" s="173">
        <v>2027</v>
      </c>
      <c r="P223" s="179"/>
      <c r="Q223" s="179"/>
      <c r="R223" s="179"/>
      <c r="S223" s="179"/>
      <c r="T223" s="179"/>
      <c r="U223" s="179"/>
      <c r="V223" s="179"/>
      <c r="W223" s="179"/>
      <c r="X223" s="179"/>
      <c r="Y223" s="182" t="s">
        <v>438</v>
      </c>
      <c r="Z223" s="179" t="s">
        <v>438</v>
      </c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  <c r="HE223" s="27"/>
      <c r="HF223" s="27"/>
      <c r="HG223" s="27"/>
      <c r="HH223" s="27"/>
      <c r="HI223" s="27"/>
      <c r="HJ223" s="27"/>
      <c r="HK223" s="27"/>
      <c r="HL223" s="27"/>
      <c r="HM223" s="27"/>
      <c r="HN223" s="27"/>
      <c r="HO223" s="27"/>
      <c r="HP223" s="27"/>
      <c r="HQ223" s="27"/>
      <c r="HR223" s="27"/>
      <c r="HS223" s="27"/>
      <c r="HT223" s="27"/>
      <c r="HU223" s="27"/>
      <c r="HV223" s="27"/>
      <c r="HW223" s="27"/>
      <c r="HX223" s="27"/>
      <c r="HY223" s="27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  <c r="IS223" s="27"/>
      <c r="IT223" s="27"/>
      <c r="IU223" s="27"/>
      <c r="IV223" s="27"/>
      <c r="IW223" s="27"/>
      <c r="IX223" s="27"/>
      <c r="IY223" s="27"/>
      <c r="IZ223" s="27"/>
      <c r="JA223" s="27"/>
      <c r="JB223" s="27"/>
      <c r="JC223" s="27"/>
      <c r="JD223" s="27"/>
      <c r="JE223" s="27"/>
      <c r="JF223" s="27"/>
      <c r="JG223" s="27"/>
      <c r="JH223" s="27"/>
      <c r="JI223" s="27"/>
      <c r="JJ223" s="27"/>
      <c r="JK223" s="27"/>
      <c r="JL223" s="27"/>
      <c r="JM223" s="27"/>
      <c r="JN223" s="27"/>
      <c r="JO223" s="27"/>
      <c r="JP223" s="27"/>
      <c r="JQ223" s="27"/>
      <c r="JR223" s="27"/>
      <c r="JS223" s="27"/>
      <c r="JT223" s="27"/>
      <c r="JU223" s="27"/>
      <c r="JV223" s="27"/>
      <c r="JW223" s="27"/>
      <c r="JX223" s="27"/>
      <c r="JY223" s="27"/>
      <c r="JZ223" s="27"/>
      <c r="KA223" s="27"/>
      <c r="KB223" s="27"/>
      <c r="KC223" s="27"/>
      <c r="KD223" s="27"/>
      <c r="KE223" s="27"/>
      <c r="KF223" s="27"/>
      <c r="KG223" s="27"/>
      <c r="KH223" s="27"/>
      <c r="KI223" s="27"/>
      <c r="KJ223" s="27"/>
      <c r="KK223" s="27"/>
      <c r="KL223" s="27"/>
      <c r="KM223" s="27"/>
      <c r="KN223" s="27"/>
      <c r="KO223" s="27"/>
      <c r="KP223" s="27"/>
      <c r="KQ223" s="27"/>
      <c r="KR223" s="27"/>
      <c r="KS223" s="27"/>
      <c r="KT223" s="27"/>
      <c r="KU223" s="27"/>
      <c r="KV223" s="27"/>
      <c r="KW223" s="27"/>
      <c r="KX223" s="27"/>
      <c r="KY223" s="27"/>
      <c r="KZ223" s="27"/>
      <c r="LA223" s="27"/>
      <c r="LB223" s="27"/>
      <c r="LC223" s="27"/>
      <c r="LD223" s="27"/>
      <c r="LE223" s="27"/>
      <c r="LF223" s="27"/>
      <c r="LG223" s="27"/>
      <c r="LH223" s="27"/>
      <c r="LI223" s="27"/>
      <c r="LJ223" s="27"/>
      <c r="LK223" s="27"/>
      <c r="LL223" s="27"/>
      <c r="LM223" s="27"/>
      <c r="LN223" s="27"/>
      <c r="LO223" s="27"/>
      <c r="LP223" s="27"/>
      <c r="LQ223" s="27"/>
      <c r="LR223" s="27"/>
      <c r="LS223" s="27"/>
      <c r="LT223" s="27"/>
      <c r="LU223" s="27"/>
      <c r="LV223" s="27"/>
      <c r="LW223" s="27"/>
      <c r="LX223" s="27"/>
      <c r="LY223" s="27"/>
      <c r="LZ223" s="27"/>
      <c r="MA223" s="27"/>
      <c r="MB223" s="27"/>
      <c r="MC223" s="27"/>
      <c r="MD223" s="27"/>
      <c r="ME223" s="27"/>
      <c r="MF223" s="27"/>
      <c r="MG223" s="27"/>
      <c r="MH223" s="27"/>
      <c r="MI223" s="27"/>
      <c r="MJ223" s="27"/>
      <c r="MK223" s="27"/>
      <c r="ML223" s="27"/>
      <c r="MM223" s="27"/>
      <c r="MN223" s="27"/>
      <c r="MO223" s="27"/>
      <c r="MP223" s="27"/>
      <c r="MQ223" s="27"/>
      <c r="MR223" s="27"/>
      <c r="MS223" s="27"/>
      <c r="MT223" s="27"/>
      <c r="MU223" s="27"/>
      <c r="MV223" s="27"/>
      <c r="MW223" s="27"/>
      <c r="MX223" s="27"/>
      <c r="MY223" s="27"/>
      <c r="MZ223" s="27"/>
      <c r="NA223" s="27"/>
      <c r="NB223" s="27"/>
      <c r="NC223" s="27"/>
      <c r="ND223" s="27"/>
      <c r="NE223" s="27"/>
      <c r="NF223" s="27"/>
      <c r="NG223" s="27"/>
      <c r="NH223" s="27"/>
      <c r="NI223" s="27"/>
      <c r="NJ223" s="27"/>
      <c r="NK223" s="27"/>
      <c r="NL223" s="27"/>
      <c r="NM223" s="27"/>
      <c r="NN223" s="27"/>
      <c r="NO223" s="27"/>
      <c r="NP223" s="27"/>
      <c r="NQ223" s="27"/>
      <c r="NR223" s="27"/>
      <c r="NS223" s="27"/>
      <c r="NT223" s="27"/>
      <c r="NU223" s="27"/>
      <c r="NV223" s="27"/>
      <c r="NW223" s="27"/>
      <c r="NX223" s="27"/>
      <c r="NY223" s="27"/>
      <c r="NZ223" s="27"/>
    </row>
    <row r="224" spans="1:390" s="11" customFormat="1" ht="24" x14ac:dyDescent="0.25">
      <c r="A224" s="154">
        <v>220</v>
      </c>
      <c r="B224" s="171" t="s">
        <v>556</v>
      </c>
      <c r="C224" s="171" t="s">
        <v>57</v>
      </c>
      <c r="D224" s="171">
        <v>47255897</v>
      </c>
      <c r="E224" s="171">
        <v>47255897</v>
      </c>
      <c r="F224" s="171">
        <v>600063721</v>
      </c>
      <c r="G224" s="175" t="s">
        <v>669</v>
      </c>
      <c r="H224" s="173" t="s">
        <v>50</v>
      </c>
      <c r="I224" s="173" t="s">
        <v>57</v>
      </c>
      <c r="J224" s="173" t="s">
        <v>57</v>
      </c>
      <c r="K224" s="175" t="s">
        <v>569</v>
      </c>
      <c r="L224" s="176">
        <v>3100000</v>
      </c>
      <c r="M224" s="177">
        <f t="shared" si="7"/>
        <v>2170000</v>
      </c>
      <c r="N224" s="178">
        <v>2021</v>
      </c>
      <c r="O224" s="173">
        <v>2027</v>
      </c>
      <c r="P224" s="179"/>
      <c r="Q224" s="179"/>
      <c r="R224" s="179"/>
      <c r="S224" s="179" t="s">
        <v>59</v>
      </c>
      <c r="T224" s="179"/>
      <c r="U224" s="179"/>
      <c r="V224" s="179"/>
      <c r="W224" s="179"/>
      <c r="X224" s="179"/>
      <c r="Y224" s="179" t="s">
        <v>438</v>
      </c>
      <c r="Z224" s="179" t="s">
        <v>438</v>
      </c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  <c r="IS224" s="27"/>
      <c r="IT224" s="27"/>
      <c r="IU224" s="27"/>
      <c r="IV224" s="27"/>
      <c r="IW224" s="27"/>
      <c r="IX224" s="27"/>
      <c r="IY224" s="27"/>
      <c r="IZ224" s="27"/>
      <c r="JA224" s="27"/>
      <c r="JB224" s="27"/>
      <c r="JC224" s="27"/>
      <c r="JD224" s="27"/>
      <c r="JE224" s="27"/>
      <c r="JF224" s="27"/>
      <c r="JG224" s="27"/>
      <c r="JH224" s="27"/>
      <c r="JI224" s="27"/>
      <c r="JJ224" s="27"/>
      <c r="JK224" s="27"/>
      <c r="JL224" s="27"/>
      <c r="JM224" s="27"/>
      <c r="JN224" s="27"/>
      <c r="JO224" s="27"/>
      <c r="JP224" s="27"/>
      <c r="JQ224" s="27"/>
      <c r="JR224" s="27"/>
      <c r="JS224" s="27"/>
      <c r="JT224" s="27"/>
      <c r="JU224" s="27"/>
      <c r="JV224" s="27"/>
      <c r="JW224" s="27"/>
      <c r="JX224" s="27"/>
      <c r="JY224" s="27"/>
      <c r="JZ224" s="27"/>
      <c r="KA224" s="27"/>
      <c r="KB224" s="27"/>
      <c r="KC224" s="27"/>
      <c r="KD224" s="27"/>
      <c r="KE224" s="27"/>
      <c r="KF224" s="27"/>
      <c r="KG224" s="27"/>
      <c r="KH224" s="27"/>
      <c r="KI224" s="27"/>
      <c r="KJ224" s="27"/>
      <c r="KK224" s="27"/>
      <c r="KL224" s="27"/>
      <c r="KM224" s="27"/>
      <c r="KN224" s="27"/>
      <c r="KO224" s="27"/>
      <c r="KP224" s="27"/>
      <c r="KQ224" s="27"/>
      <c r="KR224" s="27"/>
      <c r="KS224" s="27"/>
      <c r="KT224" s="27"/>
      <c r="KU224" s="27"/>
      <c r="KV224" s="27"/>
      <c r="KW224" s="27"/>
      <c r="KX224" s="27"/>
      <c r="KY224" s="27"/>
      <c r="KZ224" s="27"/>
      <c r="LA224" s="27"/>
      <c r="LB224" s="27"/>
      <c r="LC224" s="27"/>
      <c r="LD224" s="27"/>
      <c r="LE224" s="27"/>
      <c r="LF224" s="27"/>
      <c r="LG224" s="27"/>
      <c r="LH224" s="27"/>
      <c r="LI224" s="27"/>
      <c r="LJ224" s="27"/>
      <c r="LK224" s="27"/>
      <c r="LL224" s="27"/>
      <c r="LM224" s="27"/>
      <c r="LN224" s="27"/>
      <c r="LO224" s="27"/>
      <c r="LP224" s="27"/>
      <c r="LQ224" s="27"/>
      <c r="LR224" s="27"/>
      <c r="LS224" s="27"/>
      <c r="LT224" s="27"/>
      <c r="LU224" s="27"/>
      <c r="LV224" s="27"/>
      <c r="LW224" s="27"/>
      <c r="LX224" s="27"/>
      <c r="LY224" s="27"/>
      <c r="LZ224" s="27"/>
      <c r="MA224" s="27"/>
      <c r="MB224" s="27"/>
      <c r="MC224" s="27"/>
      <c r="MD224" s="27"/>
      <c r="ME224" s="27"/>
      <c r="MF224" s="27"/>
      <c r="MG224" s="27"/>
      <c r="MH224" s="27"/>
      <c r="MI224" s="27"/>
      <c r="MJ224" s="27"/>
      <c r="MK224" s="27"/>
      <c r="ML224" s="27"/>
      <c r="MM224" s="27"/>
      <c r="MN224" s="27"/>
      <c r="MO224" s="27"/>
      <c r="MP224" s="27"/>
      <c r="MQ224" s="27"/>
      <c r="MR224" s="27"/>
      <c r="MS224" s="27"/>
      <c r="MT224" s="27"/>
      <c r="MU224" s="27"/>
      <c r="MV224" s="27"/>
      <c r="MW224" s="27"/>
      <c r="MX224" s="27"/>
      <c r="MY224" s="27"/>
      <c r="MZ224" s="27"/>
      <c r="NA224" s="27"/>
      <c r="NB224" s="27"/>
      <c r="NC224" s="27"/>
      <c r="ND224" s="27"/>
      <c r="NE224" s="27"/>
      <c r="NF224" s="27"/>
      <c r="NG224" s="27"/>
      <c r="NH224" s="27"/>
      <c r="NI224" s="27"/>
      <c r="NJ224" s="27"/>
      <c r="NK224" s="27"/>
      <c r="NL224" s="27"/>
      <c r="NM224" s="27"/>
      <c r="NN224" s="27"/>
      <c r="NO224" s="27"/>
      <c r="NP224" s="27"/>
      <c r="NQ224" s="27"/>
      <c r="NR224" s="27"/>
      <c r="NS224" s="27"/>
      <c r="NT224" s="27"/>
      <c r="NU224" s="27"/>
      <c r="NV224" s="27"/>
      <c r="NW224" s="27"/>
      <c r="NX224" s="27"/>
      <c r="NY224" s="27"/>
      <c r="NZ224" s="27"/>
    </row>
    <row r="225" spans="1:390" s="11" customFormat="1" ht="22.2" customHeight="1" x14ac:dyDescent="0.25">
      <c r="A225" s="31">
        <v>221</v>
      </c>
      <c r="B225" s="171" t="s">
        <v>557</v>
      </c>
      <c r="C225" s="171" t="s">
        <v>57</v>
      </c>
      <c r="D225" s="171">
        <v>47255897</v>
      </c>
      <c r="E225" s="171">
        <v>47255897</v>
      </c>
      <c r="F225" s="171">
        <v>600063721</v>
      </c>
      <c r="G225" s="175" t="s">
        <v>570</v>
      </c>
      <c r="H225" s="173" t="s">
        <v>50</v>
      </c>
      <c r="I225" s="173" t="s">
        <v>57</v>
      </c>
      <c r="J225" s="173" t="s">
        <v>57</v>
      </c>
      <c r="K225" s="175" t="s">
        <v>570</v>
      </c>
      <c r="L225" s="176">
        <v>5100000</v>
      </c>
      <c r="M225" s="177">
        <f t="shared" si="7"/>
        <v>3570000</v>
      </c>
      <c r="N225" s="178">
        <v>2021</v>
      </c>
      <c r="O225" s="173">
        <v>2027</v>
      </c>
      <c r="P225" s="179"/>
      <c r="Q225" s="179" t="s">
        <v>59</v>
      </c>
      <c r="R225" s="179"/>
      <c r="S225" s="179"/>
      <c r="T225" s="179"/>
      <c r="U225" s="179"/>
      <c r="V225" s="179"/>
      <c r="W225" s="179"/>
      <c r="X225" s="179"/>
      <c r="Y225" s="182" t="s">
        <v>438</v>
      </c>
      <c r="Z225" s="179" t="s">
        <v>438</v>
      </c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  <c r="HE225" s="27"/>
      <c r="HF225" s="27"/>
      <c r="HG225" s="27"/>
      <c r="HH225" s="27"/>
      <c r="HI225" s="27"/>
      <c r="HJ225" s="27"/>
      <c r="HK225" s="27"/>
      <c r="HL225" s="27"/>
      <c r="HM225" s="27"/>
      <c r="HN225" s="27"/>
      <c r="HO225" s="27"/>
      <c r="HP225" s="27"/>
      <c r="HQ225" s="27"/>
      <c r="HR225" s="27"/>
      <c r="HS225" s="27"/>
      <c r="HT225" s="27"/>
      <c r="HU225" s="27"/>
      <c r="HV225" s="27"/>
      <c r="HW225" s="27"/>
      <c r="HX225" s="27"/>
      <c r="HY225" s="27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  <c r="IS225" s="27"/>
      <c r="IT225" s="27"/>
      <c r="IU225" s="27"/>
      <c r="IV225" s="27"/>
      <c r="IW225" s="27"/>
      <c r="IX225" s="27"/>
      <c r="IY225" s="27"/>
      <c r="IZ225" s="27"/>
      <c r="JA225" s="27"/>
      <c r="JB225" s="27"/>
      <c r="JC225" s="27"/>
      <c r="JD225" s="27"/>
      <c r="JE225" s="27"/>
      <c r="JF225" s="27"/>
      <c r="JG225" s="27"/>
      <c r="JH225" s="27"/>
      <c r="JI225" s="27"/>
      <c r="JJ225" s="27"/>
      <c r="JK225" s="27"/>
      <c r="JL225" s="27"/>
      <c r="JM225" s="27"/>
      <c r="JN225" s="27"/>
      <c r="JO225" s="27"/>
      <c r="JP225" s="27"/>
      <c r="JQ225" s="27"/>
      <c r="JR225" s="27"/>
      <c r="JS225" s="27"/>
      <c r="JT225" s="27"/>
      <c r="JU225" s="27"/>
      <c r="JV225" s="27"/>
      <c r="JW225" s="27"/>
      <c r="JX225" s="27"/>
      <c r="JY225" s="27"/>
      <c r="JZ225" s="27"/>
      <c r="KA225" s="27"/>
      <c r="KB225" s="27"/>
      <c r="KC225" s="27"/>
      <c r="KD225" s="27"/>
      <c r="KE225" s="27"/>
      <c r="KF225" s="27"/>
      <c r="KG225" s="27"/>
      <c r="KH225" s="27"/>
      <c r="KI225" s="27"/>
      <c r="KJ225" s="27"/>
      <c r="KK225" s="27"/>
      <c r="KL225" s="27"/>
      <c r="KM225" s="27"/>
      <c r="KN225" s="27"/>
      <c r="KO225" s="27"/>
      <c r="KP225" s="27"/>
      <c r="KQ225" s="27"/>
      <c r="KR225" s="27"/>
      <c r="KS225" s="27"/>
      <c r="KT225" s="27"/>
      <c r="KU225" s="27"/>
      <c r="KV225" s="27"/>
      <c r="KW225" s="27"/>
      <c r="KX225" s="27"/>
      <c r="KY225" s="27"/>
      <c r="KZ225" s="27"/>
      <c r="LA225" s="27"/>
      <c r="LB225" s="27"/>
      <c r="LC225" s="27"/>
      <c r="LD225" s="27"/>
      <c r="LE225" s="27"/>
      <c r="LF225" s="27"/>
      <c r="LG225" s="27"/>
      <c r="LH225" s="27"/>
      <c r="LI225" s="27"/>
      <c r="LJ225" s="27"/>
      <c r="LK225" s="27"/>
      <c r="LL225" s="27"/>
      <c r="LM225" s="27"/>
      <c r="LN225" s="27"/>
      <c r="LO225" s="27"/>
      <c r="LP225" s="27"/>
      <c r="LQ225" s="27"/>
      <c r="LR225" s="27"/>
      <c r="LS225" s="27"/>
      <c r="LT225" s="27"/>
      <c r="LU225" s="27"/>
      <c r="LV225" s="27"/>
      <c r="LW225" s="27"/>
      <c r="LX225" s="27"/>
      <c r="LY225" s="27"/>
      <c r="LZ225" s="27"/>
      <c r="MA225" s="27"/>
      <c r="MB225" s="27"/>
      <c r="MC225" s="27"/>
      <c r="MD225" s="27"/>
      <c r="ME225" s="27"/>
      <c r="MF225" s="27"/>
      <c r="MG225" s="27"/>
      <c r="MH225" s="27"/>
      <c r="MI225" s="27"/>
      <c r="MJ225" s="27"/>
      <c r="MK225" s="27"/>
      <c r="ML225" s="27"/>
      <c r="MM225" s="27"/>
      <c r="MN225" s="27"/>
      <c r="MO225" s="27"/>
      <c r="MP225" s="27"/>
      <c r="MQ225" s="27"/>
      <c r="MR225" s="27"/>
      <c r="MS225" s="27"/>
      <c r="MT225" s="27"/>
      <c r="MU225" s="27"/>
      <c r="MV225" s="27"/>
      <c r="MW225" s="27"/>
      <c r="MX225" s="27"/>
      <c r="MY225" s="27"/>
      <c r="MZ225" s="27"/>
      <c r="NA225" s="27"/>
      <c r="NB225" s="27"/>
      <c r="NC225" s="27"/>
      <c r="ND225" s="27"/>
      <c r="NE225" s="27"/>
      <c r="NF225" s="27"/>
      <c r="NG225" s="27"/>
      <c r="NH225" s="27"/>
      <c r="NI225" s="27"/>
      <c r="NJ225" s="27"/>
      <c r="NK225" s="27"/>
      <c r="NL225" s="27"/>
      <c r="NM225" s="27"/>
      <c r="NN225" s="27"/>
      <c r="NO225" s="27"/>
      <c r="NP225" s="27"/>
      <c r="NQ225" s="27"/>
      <c r="NR225" s="27"/>
      <c r="NS225" s="27"/>
      <c r="NT225" s="27"/>
      <c r="NU225" s="27"/>
      <c r="NV225" s="27"/>
      <c r="NW225" s="27"/>
      <c r="NX225" s="27"/>
      <c r="NY225" s="27"/>
      <c r="NZ225" s="27"/>
    </row>
    <row r="226" spans="1:390" s="11" customFormat="1" ht="36" x14ac:dyDescent="0.25">
      <c r="A226" s="154">
        <v>222</v>
      </c>
      <c r="B226" s="171" t="s">
        <v>558</v>
      </c>
      <c r="C226" s="171" t="s">
        <v>57</v>
      </c>
      <c r="D226" s="171">
        <v>47255897</v>
      </c>
      <c r="E226" s="171">
        <v>47255897</v>
      </c>
      <c r="F226" s="171">
        <v>600063721</v>
      </c>
      <c r="G226" s="175" t="s">
        <v>571</v>
      </c>
      <c r="H226" s="173" t="s">
        <v>50</v>
      </c>
      <c r="I226" s="173" t="s">
        <v>57</v>
      </c>
      <c r="J226" s="173" t="s">
        <v>57</v>
      </c>
      <c r="K226" s="175" t="s">
        <v>571</v>
      </c>
      <c r="L226" s="176">
        <v>3200000</v>
      </c>
      <c r="M226" s="177">
        <f t="shared" si="7"/>
        <v>2240000</v>
      </c>
      <c r="N226" s="178">
        <v>2021</v>
      </c>
      <c r="O226" s="173">
        <v>2027</v>
      </c>
      <c r="P226" s="179"/>
      <c r="Q226" s="179"/>
      <c r="R226" s="179"/>
      <c r="S226" s="179"/>
      <c r="T226" s="179"/>
      <c r="U226" s="179"/>
      <c r="V226" s="179"/>
      <c r="W226" s="179"/>
      <c r="X226" s="179"/>
      <c r="Y226" s="179" t="s">
        <v>438</v>
      </c>
      <c r="Z226" s="179" t="s">
        <v>438</v>
      </c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  <c r="HE226" s="27"/>
      <c r="HF226" s="27"/>
      <c r="HG226" s="27"/>
      <c r="HH226" s="27"/>
      <c r="HI226" s="27"/>
      <c r="HJ226" s="27"/>
      <c r="HK226" s="27"/>
      <c r="HL226" s="27"/>
      <c r="HM226" s="27"/>
      <c r="HN226" s="27"/>
      <c r="HO226" s="27"/>
      <c r="HP226" s="27"/>
      <c r="HQ226" s="27"/>
      <c r="HR226" s="27"/>
      <c r="HS226" s="27"/>
      <c r="HT226" s="27"/>
      <c r="HU226" s="27"/>
      <c r="HV226" s="27"/>
      <c r="HW226" s="27"/>
      <c r="HX226" s="27"/>
      <c r="HY226" s="27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  <c r="IS226" s="27"/>
      <c r="IT226" s="27"/>
      <c r="IU226" s="27"/>
      <c r="IV226" s="27"/>
      <c r="IW226" s="27"/>
      <c r="IX226" s="27"/>
      <c r="IY226" s="27"/>
      <c r="IZ226" s="27"/>
      <c r="JA226" s="27"/>
      <c r="JB226" s="27"/>
      <c r="JC226" s="27"/>
      <c r="JD226" s="27"/>
      <c r="JE226" s="27"/>
      <c r="JF226" s="27"/>
      <c r="JG226" s="27"/>
      <c r="JH226" s="27"/>
      <c r="JI226" s="27"/>
      <c r="JJ226" s="27"/>
      <c r="JK226" s="27"/>
      <c r="JL226" s="27"/>
      <c r="JM226" s="27"/>
      <c r="JN226" s="27"/>
      <c r="JO226" s="27"/>
      <c r="JP226" s="27"/>
      <c r="JQ226" s="27"/>
      <c r="JR226" s="27"/>
      <c r="JS226" s="27"/>
      <c r="JT226" s="27"/>
      <c r="JU226" s="27"/>
      <c r="JV226" s="27"/>
      <c r="JW226" s="27"/>
      <c r="JX226" s="27"/>
      <c r="JY226" s="27"/>
      <c r="JZ226" s="27"/>
      <c r="KA226" s="27"/>
      <c r="KB226" s="27"/>
      <c r="KC226" s="27"/>
      <c r="KD226" s="27"/>
      <c r="KE226" s="27"/>
      <c r="KF226" s="27"/>
      <c r="KG226" s="27"/>
      <c r="KH226" s="27"/>
      <c r="KI226" s="27"/>
      <c r="KJ226" s="27"/>
      <c r="KK226" s="27"/>
      <c r="KL226" s="27"/>
      <c r="KM226" s="27"/>
      <c r="KN226" s="27"/>
      <c r="KO226" s="27"/>
      <c r="KP226" s="27"/>
      <c r="KQ226" s="27"/>
      <c r="KR226" s="27"/>
      <c r="KS226" s="27"/>
      <c r="KT226" s="27"/>
      <c r="KU226" s="27"/>
      <c r="KV226" s="27"/>
      <c r="KW226" s="27"/>
      <c r="KX226" s="27"/>
      <c r="KY226" s="27"/>
      <c r="KZ226" s="27"/>
      <c r="LA226" s="27"/>
      <c r="LB226" s="27"/>
      <c r="LC226" s="27"/>
      <c r="LD226" s="27"/>
      <c r="LE226" s="27"/>
      <c r="LF226" s="27"/>
      <c r="LG226" s="27"/>
      <c r="LH226" s="27"/>
      <c r="LI226" s="27"/>
      <c r="LJ226" s="27"/>
      <c r="LK226" s="27"/>
      <c r="LL226" s="27"/>
      <c r="LM226" s="27"/>
      <c r="LN226" s="27"/>
      <c r="LO226" s="27"/>
      <c r="LP226" s="27"/>
      <c r="LQ226" s="27"/>
      <c r="LR226" s="27"/>
      <c r="LS226" s="27"/>
      <c r="LT226" s="27"/>
      <c r="LU226" s="27"/>
      <c r="LV226" s="27"/>
      <c r="LW226" s="27"/>
      <c r="LX226" s="27"/>
      <c r="LY226" s="27"/>
      <c r="LZ226" s="27"/>
      <c r="MA226" s="27"/>
      <c r="MB226" s="27"/>
      <c r="MC226" s="27"/>
      <c r="MD226" s="27"/>
      <c r="ME226" s="27"/>
      <c r="MF226" s="27"/>
      <c r="MG226" s="27"/>
      <c r="MH226" s="27"/>
      <c r="MI226" s="27"/>
      <c r="MJ226" s="27"/>
      <c r="MK226" s="27"/>
      <c r="ML226" s="27"/>
      <c r="MM226" s="27"/>
      <c r="MN226" s="27"/>
      <c r="MO226" s="27"/>
      <c r="MP226" s="27"/>
      <c r="MQ226" s="27"/>
      <c r="MR226" s="27"/>
      <c r="MS226" s="27"/>
      <c r="MT226" s="27"/>
      <c r="MU226" s="27"/>
      <c r="MV226" s="27"/>
      <c r="MW226" s="27"/>
      <c r="MX226" s="27"/>
      <c r="MY226" s="27"/>
      <c r="MZ226" s="27"/>
      <c r="NA226" s="27"/>
      <c r="NB226" s="27"/>
      <c r="NC226" s="27"/>
      <c r="ND226" s="27"/>
      <c r="NE226" s="27"/>
      <c r="NF226" s="27"/>
      <c r="NG226" s="27"/>
      <c r="NH226" s="27"/>
      <c r="NI226" s="27"/>
      <c r="NJ226" s="27"/>
      <c r="NK226" s="27"/>
      <c r="NL226" s="27"/>
      <c r="NM226" s="27"/>
      <c r="NN226" s="27"/>
      <c r="NO226" s="27"/>
      <c r="NP226" s="27"/>
      <c r="NQ226" s="27"/>
      <c r="NR226" s="27"/>
      <c r="NS226" s="27"/>
      <c r="NT226" s="27"/>
      <c r="NU226" s="27"/>
      <c r="NV226" s="27"/>
      <c r="NW226" s="27"/>
      <c r="NX226" s="27"/>
      <c r="NY226" s="27"/>
      <c r="NZ226" s="27"/>
    </row>
    <row r="227" spans="1:390" s="11" customFormat="1" ht="24" x14ac:dyDescent="0.25">
      <c r="A227" s="154">
        <v>223</v>
      </c>
      <c r="B227" s="12" t="s">
        <v>198</v>
      </c>
      <c r="C227" s="12" t="s">
        <v>57</v>
      </c>
      <c r="D227" s="12">
        <v>70876240</v>
      </c>
      <c r="E227" s="12">
        <v>107722232</v>
      </c>
      <c r="F227" s="12">
        <v>600063755</v>
      </c>
      <c r="G227" s="172" t="s">
        <v>670</v>
      </c>
      <c r="H227" s="15" t="s">
        <v>50</v>
      </c>
      <c r="I227" s="15" t="s">
        <v>57</v>
      </c>
      <c r="J227" s="15" t="s">
        <v>57</v>
      </c>
      <c r="K227" s="172" t="s">
        <v>638</v>
      </c>
      <c r="L227" s="176">
        <v>700000</v>
      </c>
      <c r="M227" s="177">
        <f t="shared" si="7"/>
        <v>489999.99999999994</v>
      </c>
      <c r="N227" s="178">
        <v>2026</v>
      </c>
      <c r="O227" s="173">
        <v>2026</v>
      </c>
      <c r="P227" s="20"/>
      <c r="Q227" s="20"/>
      <c r="R227" s="20"/>
      <c r="S227" s="20" t="s">
        <v>59</v>
      </c>
      <c r="T227" s="20"/>
      <c r="U227" s="85"/>
      <c r="V227" s="20"/>
      <c r="W227" s="85"/>
      <c r="X227" s="85"/>
      <c r="Y227" s="182" t="s">
        <v>438</v>
      </c>
      <c r="Z227" s="179" t="s">
        <v>438</v>
      </c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  <c r="HG227" s="27"/>
      <c r="HH227" s="27"/>
      <c r="HI227" s="27"/>
      <c r="HJ227" s="27"/>
      <c r="HK227" s="27"/>
      <c r="HL227" s="27"/>
      <c r="HM227" s="27"/>
      <c r="HN227" s="27"/>
      <c r="HO227" s="27"/>
      <c r="HP227" s="27"/>
      <c r="HQ227" s="27"/>
      <c r="HR227" s="27"/>
      <c r="HS227" s="27"/>
      <c r="HT227" s="27"/>
      <c r="HU227" s="27"/>
      <c r="HV227" s="27"/>
      <c r="HW227" s="27"/>
      <c r="HX227" s="27"/>
      <c r="HY227" s="27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  <c r="IS227" s="27"/>
      <c r="IT227" s="27"/>
      <c r="IU227" s="27"/>
      <c r="IV227" s="27"/>
      <c r="IW227" s="27"/>
      <c r="IX227" s="27"/>
      <c r="IY227" s="27"/>
      <c r="IZ227" s="27"/>
      <c r="JA227" s="27"/>
      <c r="JB227" s="27"/>
      <c r="JC227" s="27"/>
      <c r="JD227" s="27"/>
      <c r="JE227" s="27"/>
      <c r="JF227" s="27"/>
      <c r="JG227" s="27"/>
      <c r="JH227" s="27"/>
      <c r="JI227" s="27"/>
      <c r="JJ227" s="27"/>
      <c r="JK227" s="27"/>
      <c r="JL227" s="27"/>
      <c r="JM227" s="27"/>
      <c r="JN227" s="27"/>
      <c r="JO227" s="27"/>
      <c r="JP227" s="27"/>
      <c r="JQ227" s="27"/>
      <c r="JR227" s="27"/>
      <c r="JS227" s="27"/>
      <c r="JT227" s="27"/>
      <c r="JU227" s="27"/>
      <c r="JV227" s="27"/>
      <c r="JW227" s="27"/>
      <c r="JX227" s="27"/>
      <c r="JY227" s="27"/>
      <c r="JZ227" s="27"/>
      <c r="KA227" s="27"/>
      <c r="KB227" s="27"/>
      <c r="KC227" s="27"/>
      <c r="KD227" s="27"/>
      <c r="KE227" s="27"/>
      <c r="KF227" s="27"/>
      <c r="KG227" s="27"/>
      <c r="KH227" s="27"/>
      <c r="KI227" s="27"/>
      <c r="KJ227" s="27"/>
      <c r="KK227" s="27"/>
      <c r="KL227" s="27"/>
      <c r="KM227" s="27"/>
      <c r="KN227" s="27"/>
      <c r="KO227" s="27"/>
      <c r="KP227" s="27"/>
      <c r="KQ227" s="27"/>
      <c r="KR227" s="27"/>
      <c r="KS227" s="27"/>
      <c r="KT227" s="27"/>
      <c r="KU227" s="27"/>
      <c r="KV227" s="27"/>
      <c r="KW227" s="27"/>
      <c r="KX227" s="27"/>
      <c r="KY227" s="27"/>
      <c r="KZ227" s="27"/>
      <c r="LA227" s="27"/>
      <c r="LB227" s="27"/>
      <c r="LC227" s="27"/>
      <c r="LD227" s="27"/>
      <c r="LE227" s="27"/>
      <c r="LF227" s="27"/>
      <c r="LG227" s="27"/>
      <c r="LH227" s="27"/>
      <c r="LI227" s="27"/>
      <c r="LJ227" s="27"/>
      <c r="LK227" s="27"/>
      <c r="LL227" s="27"/>
      <c r="LM227" s="27"/>
      <c r="LN227" s="27"/>
      <c r="LO227" s="27"/>
      <c r="LP227" s="27"/>
      <c r="LQ227" s="27"/>
      <c r="LR227" s="27"/>
      <c r="LS227" s="27"/>
      <c r="LT227" s="27"/>
      <c r="LU227" s="27"/>
      <c r="LV227" s="27"/>
      <c r="LW227" s="27"/>
      <c r="LX227" s="27"/>
      <c r="LY227" s="27"/>
      <c r="LZ227" s="27"/>
      <c r="MA227" s="27"/>
      <c r="MB227" s="27"/>
      <c r="MC227" s="27"/>
      <c r="MD227" s="27"/>
      <c r="ME227" s="27"/>
      <c r="MF227" s="27"/>
      <c r="MG227" s="27"/>
      <c r="MH227" s="27"/>
      <c r="MI227" s="27"/>
      <c r="MJ227" s="27"/>
      <c r="MK227" s="27"/>
      <c r="ML227" s="27"/>
      <c r="MM227" s="27"/>
      <c r="MN227" s="27"/>
      <c r="MO227" s="27"/>
      <c r="MP227" s="27"/>
      <c r="MQ227" s="27"/>
      <c r="MR227" s="27"/>
      <c r="MS227" s="27"/>
      <c r="MT227" s="27"/>
      <c r="MU227" s="27"/>
      <c r="MV227" s="27"/>
      <c r="MW227" s="27"/>
      <c r="MX227" s="27"/>
      <c r="MY227" s="27"/>
      <c r="MZ227" s="27"/>
      <c r="NA227" s="27"/>
      <c r="NB227" s="27"/>
      <c r="NC227" s="27"/>
      <c r="ND227" s="27"/>
      <c r="NE227" s="27"/>
      <c r="NF227" s="27"/>
      <c r="NG227" s="27"/>
      <c r="NH227" s="27"/>
      <c r="NI227" s="27"/>
      <c r="NJ227" s="27"/>
      <c r="NK227" s="27"/>
      <c r="NL227" s="27"/>
      <c r="NM227" s="27"/>
      <c r="NN227" s="27"/>
      <c r="NO227" s="27"/>
      <c r="NP227" s="27"/>
      <c r="NQ227" s="27"/>
      <c r="NR227" s="27"/>
      <c r="NS227" s="27"/>
      <c r="NT227" s="27"/>
      <c r="NU227" s="27"/>
      <c r="NV227" s="27"/>
      <c r="NW227" s="27"/>
      <c r="NX227" s="27"/>
      <c r="NY227" s="27"/>
      <c r="NZ227" s="27"/>
    </row>
    <row r="228" spans="1:390" s="11" customFormat="1" ht="24" x14ac:dyDescent="0.25">
      <c r="A228" s="31">
        <v>224</v>
      </c>
      <c r="B228" s="12" t="s">
        <v>198</v>
      </c>
      <c r="C228" s="12" t="s">
        <v>57</v>
      </c>
      <c r="D228" s="12">
        <v>70876240</v>
      </c>
      <c r="E228" s="12">
        <v>107722232</v>
      </c>
      <c r="F228" s="12">
        <v>600063755</v>
      </c>
      <c r="G228" s="172" t="s">
        <v>639</v>
      </c>
      <c r="H228" s="15" t="s">
        <v>50</v>
      </c>
      <c r="I228" s="15" t="s">
        <v>57</v>
      </c>
      <c r="J228" s="15" t="s">
        <v>57</v>
      </c>
      <c r="K228" s="172" t="s">
        <v>639</v>
      </c>
      <c r="L228" s="176">
        <v>700000</v>
      </c>
      <c r="M228" s="177">
        <f t="shared" si="7"/>
        <v>489999.99999999994</v>
      </c>
      <c r="N228" s="178">
        <v>2022</v>
      </c>
      <c r="O228" s="173">
        <v>2022</v>
      </c>
      <c r="P228" s="20"/>
      <c r="Q228" s="20"/>
      <c r="R228" s="20"/>
      <c r="S228" s="20" t="s">
        <v>59</v>
      </c>
      <c r="T228" s="20"/>
      <c r="U228" s="85"/>
      <c r="V228" s="20"/>
      <c r="W228" s="85"/>
      <c r="X228" s="85"/>
      <c r="Y228" s="179" t="s">
        <v>438</v>
      </c>
      <c r="Z228" s="179" t="s">
        <v>438</v>
      </c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  <c r="IS228" s="27"/>
      <c r="IT228" s="27"/>
      <c r="IU228" s="27"/>
      <c r="IV228" s="27"/>
      <c r="IW228" s="27"/>
      <c r="IX228" s="27"/>
      <c r="IY228" s="27"/>
      <c r="IZ228" s="27"/>
      <c r="JA228" s="27"/>
      <c r="JB228" s="27"/>
      <c r="JC228" s="27"/>
      <c r="JD228" s="27"/>
      <c r="JE228" s="27"/>
      <c r="JF228" s="27"/>
      <c r="JG228" s="27"/>
      <c r="JH228" s="27"/>
      <c r="JI228" s="27"/>
      <c r="JJ228" s="27"/>
      <c r="JK228" s="27"/>
      <c r="JL228" s="27"/>
      <c r="JM228" s="27"/>
      <c r="JN228" s="27"/>
      <c r="JO228" s="27"/>
      <c r="JP228" s="27"/>
      <c r="JQ228" s="27"/>
      <c r="JR228" s="27"/>
      <c r="JS228" s="27"/>
      <c r="JT228" s="27"/>
      <c r="JU228" s="27"/>
      <c r="JV228" s="27"/>
      <c r="JW228" s="27"/>
      <c r="JX228" s="27"/>
      <c r="JY228" s="27"/>
      <c r="JZ228" s="27"/>
      <c r="KA228" s="27"/>
      <c r="KB228" s="27"/>
      <c r="KC228" s="27"/>
      <c r="KD228" s="27"/>
      <c r="KE228" s="27"/>
      <c r="KF228" s="27"/>
      <c r="KG228" s="27"/>
      <c r="KH228" s="27"/>
      <c r="KI228" s="27"/>
      <c r="KJ228" s="27"/>
      <c r="KK228" s="27"/>
      <c r="KL228" s="27"/>
      <c r="KM228" s="27"/>
      <c r="KN228" s="27"/>
      <c r="KO228" s="27"/>
      <c r="KP228" s="27"/>
      <c r="KQ228" s="27"/>
      <c r="KR228" s="27"/>
      <c r="KS228" s="27"/>
      <c r="KT228" s="27"/>
      <c r="KU228" s="27"/>
      <c r="KV228" s="27"/>
      <c r="KW228" s="27"/>
      <c r="KX228" s="27"/>
      <c r="KY228" s="27"/>
      <c r="KZ228" s="27"/>
      <c r="LA228" s="27"/>
      <c r="LB228" s="27"/>
      <c r="LC228" s="27"/>
      <c r="LD228" s="27"/>
      <c r="LE228" s="27"/>
      <c r="LF228" s="27"/>
      <c r="LG228" s="27"/>
      <c r="LH228" s="27"/>
      <c r="LI228" s="27"/>
      <c r="LJ228" s="27"/>
      <c r="LK228" s="27"/>
      <c r="LL228" s="27"/>
      <c r="LM228" s="27"/>
      <c r="LN228" s="27"/>
      <c r="LO228" s="27"/>
      <c r="LP228" s="27"/>
      <c r="LQ228" s="27"/>
      <c r="LR228" s="27"/>
      <c r="LS228" s="27"/>
      <c r="LT228" s="27"/>
      <c r="LU228" s="27"/>
      <c r="LV228" s="27"/>
      <c r="LW228" s="27"/>
      <c r="LX228" s="27"/>
      <c r="LY228" s="27"/>
      <c r="LZ228" s="27"/>
      <c r="MA228" s="27"/>
      <c r="MB228" s="27"/>
      <c r="MC228" s="27"/>
      <c r="MD228" s="27"/>
      <c r="ME228" s="27"/>
      <c r="MF228" s="27"/>
      <c r="MG228" s="27"/>
      <c r="MH228" s="27"/>
      <c r="MI228" s="27"/>
      <c r="MJ228" s="27"/>
      <c r="MK228" s="27"/>
      <c r="ML228" s="27"/>
      <c r="MM228" s="27"/>
      <c r="MN228" s="27"/>
      <c r="MO228" s="27"/>
      <c r="MP228" s="27"/>
      <c r="MQ228" s="27"/>
      <c r="MR228" s="27"/>
      <c r="MS228" s="27"/>
      <c r="MT228" s="27"/>
      <c r="MU228" s="27"/>
      <c r="MV228" s="27"/>
      <c r="MW228" s="27"/>
      <c r="MX228" s="27"/>
      <c r="MY228" s="27"/>
      <c r="MZ228" s="27"/>
      <c r="NA228" s="27"/>
      <c r="NB228" s="27"/>
      <c r="NC228" s="27"/>
      <c r="ND228" s="27"/>
      <c r="NE228" s="27"/>
      <c r="NF228" s="27"/>
      <c r="NG228" s="27"/>
      <c r="NH228" s="27"/>
      <c r="NI228" s="27"/>
      <c r="NJ228" s="27"/>
      <c r="NK228" s="27"/>
      <c r="NL228" s="27"/>
      <c r="NM228" s="27"/>
      <c r="NN228" s="27"/>
      <c r="NO228" s="27"/>
      <c r="NP228" s="27"/>
      <c r="NQ228" s="27"/>
      <c r="NR228" s="27"/>
      <c r="NS228" s="27"/>
      <c r="NT228" s="27"/>
      <c r="NU228" s="27"/>
      <c r="NV228" s="27"/>
      <c r="NW228" s="27"/>
      <c r="NX228" s="27"/>
      <c r="NY228" s="27"/>
      <c r="NZ228" s="27"/>
    </row>
    <row r="229" spans="1:390" s="11" customFormat="1" ht="24" x14ac:dyDescent="0.25">
      <c r="A229" s="154">
        <v>225</v>
      </c>
      <c r="B229" s="12" t="s">
        <v>198</v>
      </c>
      <c r="C229" s="12" t="s">
        <v>57</v>
      </c>
      <c r="D229" s="12">
        <v>70876240</v>
      </c>
      <c r="E229" s="12">
        <v>107722232</v>
      </c>
      <c r="F229" s="12">
        <v>600063755</v>
      </c>
      <c r="G229" s="172" t="s">
        <v>640</v>
      </c>
      <c r="H229" s="15" t="s">
        <v>50</v>
      </c>
      <c r="I229" s="15" t="s">
        <v>57</v>
      </c>
      <c r="J229" s="15" t="s">
        <v>57</v>
      </c>
      <c r="K229" s="172" t="s">
        <v>640</v>
      </c>
      <c r="L229" s="176">
        <v>400000</v>
      </c>
      <c r="M229" s="177">
        <f t="shared" si="7"/>
        <v>280000</v>
      </c>
      <c r="N229" s="178">
        <v>2022</v>
      </c>
      <c r="O229" s="173">
        <v>2027</v>
      </c>
      <c r="P229" s="20"/>
      <c r="Q229" s="20"/>
      <c r="R229" s="20"/>
      <c r="S229" s="179" t="s">
        <v>59</v>
      </c>
      <c r="T229" s="20"/>
      <c r="U229" s="85"/>
      <c r="V229" s="20"/>
      <c r="W229" s="85"/>
      <c r="X229" s="85"/>
      <c r="Y229" s="182" t="s">
        <v>438</v>
      </c>
      <c r="Z229" s="179" t="s">
        <v>438</v>
      </c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  <c r="HE229" s="27"/>
      <c r="HF229" s="27"/>
      <c r="HG229" s="27"/>
      <c r="HH229" s="27"/>
      <c r="HI229" s="27"/>
      <c r="HJ229" s="27"/>
      <c r="HK229" s="27"/>
      <c r="HL229" s="27"/>
      <c r="HM229" s="27"/>
      <c r="HN229" s="27"/>
      <c r="HO229" s="27"/>
      <c r="HP229" s="27"/>
      <c r="HQ229" s="27"/>
      <c r="HR229" s="27"/>
      <c r="HS229" s="27"/>
      <c r="HT229" s="27"/>
      <c r="HU229" s="27"/>
      <c r="HV229" s="27"/>
      <c r="HW229" s="27"/>
      <c r="HX229" s="27"/>
      <c r="HY229" s="27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  <c r="IS229" s="27"/>
      <c r="IT229" s="27"/>
      <c r="IU229" s="27"/>
      <c r="IV229" s="27"/>
      <c r="IW229" s="27"/>
      <c r="IX229" s="27"/>
      <c r="IY229" s="27"/>
      <c r="IZ229" s="27"/>
      <c r="JA229" s="27"/>
      <c r="JB229" s="27"/>
      <c r="JC229" s="27"/>
      <c r="JD229" s="27"/>
      <c r="JE229" s="27"/>
      <c r="JF229" s="27"/>
      <c r="JG229" s="27"/>
      <c r="JH229" s="27"/>
      <c r="JI229" s="27"/>
      <c r="JJ229" s="27"/>
      <c r="JK229" s="27"/>
      <c r="JL229" s="27"/>
      <c r="JM229" s="27"/>
      <c r="JN229" s="27"/>
      <c r="JO229" s="27"/>
      <c r="JP229" s="27"/>
      <c r="JQ229" s="27"/>
      <c r="JR229" s="27"/>
      <c r="JS229" s="27"/>
      <c r="JT229" s="27"/>
      <c r="JU229" s="27"/>
      <c r="JV229" s="27"/>
      <c r="JW229" s="27"/>
      <c r="JX229" s="27"/>
      <c r="JY229" s="27"/>
      <c r="JZ229" s="27"/>
      <c r="KA229" s="27"/>
      <c r="KB229" s="27"/>
      <c r="KC229" s="27"/>
      <c r="KD229" s="27"/>
      <c r="KE229" s="27"/>
      <c r="KF229" s="27"/>
      <c r="KG229" s="27"/>
      <c r="KH229" s="27"/>
      <c r="KI229" s="27"/>
      <c r="KJ229" s="27"/>
      <c r="KK229" s="27"/>
      <c r="KL229" s="27"/>
      <c r="KM229" s="27"/>
      <c r="KN229" s="27"/>
      <c r="KO229" s="27"/>
      <c r="KP229" s="27"/>
      <c r="KQ229" s="27"/>
      <c r="KR229" s="27"/>
      <c r="KS229" s="27"/>
      <c r="KT229" s="27"/>
      <c r="KU229" s="27"/>
      <c r="KV229" s="27"/>
      <c r="KW229" s="27"/>
      <c r="KX229" s="27"/>
      <c r="KY229" s="27"/>
      <c r="KZ229" s="27"/>
      <c r="LA229" s="27"/>
      <c r="LB229" s="27"/>
      <c r="LC229" s="27"/>
      <c r="LD229" s="27"/>
      <c r="LE229" s="27"/>
      <c r="LF229" s="27"/>
      <c r="LG229" s="27"/>
      <c r="LH229" s="27"/>
      <c r="LI229" s="27"/>
      <c r="LJ229" s="27"/>
      <c r="LK229" s="27"/>
      <c r="LL229" s="27"/>
      <c r="LM229" s="27"/>
      <c r="LN229" s="27"/>
      <c r="LO229" s="27"/>
      <c r="LP229" s="27"/>
      <c r="LQ229" s="27"/>
      <c r="LR229" s="27"/>
      <c r="LS229" s="27"/>
      <c r="LT229" s="27"/>
      <c r="LU229" s="27"/>
      <c r="LV229" s="27"/>
      <c r="LW229" s="27"/>
      <c r="LX229" s="27"/>
      <c r="LY229" s="27"/>
      <c r="LZ229" s="27"/>
      <c r="MA229" s="27"/>
      <c r="MB229" s="27"/>
      <c r="MC229" s="27"/>
      <c r="MD229" s="27"/>
      <c r="ME229" s="27"/>
      <c r="MF229" s="27"/>
      <c r="MG229" s="27"/>
      <c r="MH229" s="27"/>
      <c r="MI229" s="27"/>
      <c r="MJ229" s="27"/>
      <c r="MK229" s="27"/>
      <c r="ML229" s="27"/>
      <c r="MM229" s="27"/>
      <c r="MN229" s="27"/>
      <c r="MO229" s="27"/>
      <c r="MP229" s="27"/>
      <c r="MQ229" s="27"/>
      <c r="MR229" s="27"/>
      <c r="MS229" s="27"/>
      <c r="MT229" s="27"/>
      <c r="MU229" s="27"/>
      <c r="MV229" s="27"/>
      <c r="MW229" s="27"/>
      <c r="MX229" s="27"/>
      <c r="MY229" s="27"/>
      <c r="MZ229" s="27"/>
      <c r="NA229" s="27"/>
      <c r="NB229" s="27"/>
      <c r="NC229" s="27"/>
      <c r="ND229" s="27"/>
      <c r="NE229" s="27"/>
      <c r="NF229" s="27"/>
      <c r="NG229" s="27"/>
      <c r="NH229" s="27"/>
      <c r="NI229" s="27"/>
      <c r="NJ229" s="27"/>
      <c r="NK229" s="27"/>
      <c r="NL229" s="27"/>
      <c r="NM229" s="27"/>
      <c r="NN229" s="27"/>
      <c r="NO229" s="27"/>
      <c r="NP229" s="27"/>
      <c r="NQ229" s="27"/>
      <c r="NR229" s="27"/>
      <c r="NS229" s="27"/>
      <c r="NT229" s="27"/>
      <c r="NU229" s="27"/>
      <c r="NV229" s="27"/>
      <c r="NW229" s="27"/>
      <c r="NX229" s="27"/>
      <c r="NY229" s="27"/>
      <c r="NZ229" s="27"/>
    </row>
    <row r="230" spans="1:390" s="11" customFormat="1" ht="48" x14ac:dyDescent="0.25">
      <c r="A230" s="154">
        <v>226</v>
      </c>
      <c r="B230" s="12" t="s">
        <v>198</v>
      </c>
      <c r="C230" s="12" t="s">
        <v>57</v>
      </c>
      <c r="D230" s="12">
        <v>70876240</v>
      </c>
      <c r="E230" s="12">
        <v>107722232</v>
      </c>
      <c r="F230" s="12">
        <v>600063755</v>
      </c>
      <c r="G230" s="79" t="s">
        <v>200</v>
      </c>
      <c r="H230" s="15" t="s">
        <v>50</v>
      </c>
      <c r="I230" s="15" t="s">
        <v>57</v>
      </c>
      <c r="J230" s="15" t="s">
        <v>57</v>
      </c>
      <c r="K230" s="79" t="s">
        <v>200</v>
      </c>
      <c r="L230" s="61">
        <v>600000</v>
      </c>
      <c r="M230" s="111">
        <f t="shared" si="7"/>
        <v>420000</v>
      </c>
      <c r="N230" s="62">
        <v>2017</v>
      </c>
      <c r="O230" s="15">
        <v>2023</v>
      </c>
      <c r="P230" s="20"/>
      <c r="Q230" s="20"/>
      <c r="R230" s="20"/>
      <c r="S230" s="20" t="s">
        <v>59</v>
      </c>
      <c r="T230" s="20"/>
      <c r="U230" s="85"/>
      <c r="V230" s="20"/>
      <c r="W230" s="85"/>
      <c r="X230" s="85"/>
      <c r="Y230" s="179" t="s">
        <v>438</v>
      </c>
      <c r="Z230" s="179" t="s">
        <v>438</v>
      </c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  <c r="IS230" s="27"/>
      <c r="IT230" s="27"/>
      <c r="IU230" s="27"/>
      <c r="IV230" s="27"/>
      <c r="IW230" s="27"/>
      <c r="IX230" s="27"/>
      <c r="IY230" s="27"/>
      <c r="IZ230" s="27"/>
      <c r="JA230" s="27"/>
      <c r="JB230" s="27"/>
      <c r="JC230" s="27"/>
      <c r="JD230" s="27"/>
      <c r="JE230" s="27"/>
      <c r="JF230" s="27"/>
      <c r="JG230" s="27"/>
      <c r="JH230" s="27"/>
      <c r="JI230" s="27"/>
      <c r="JJ230" s="27"/>
      <c r="JK230" s="27"/>
      <c r="JL230" s="27"/>
      <c r="JM230" s="27"/>
      <c r="JN230" s="27"/>
      <c r="JO230" s="27"/>
      <c r="JP230" s="27"/>
      <c r="JQ230" s="27"/>
      <c r="JR230" s="27"/>
      <c r="JS230" s="27"/>
      <c r="JT230" s="27"/>
      <c r="JU230" s="27"/>
      <c r="JV230" s="27"/>
      <c r="JW230" s="27"/>
      <c r="JX230" s="27"/>
      <c r="JY230" s="27"/>
      <c r="JZ230" s="27"/>
      <c r="KA230" s="27"/>
      <c r="KB230" s="27"/>
      <c r="KC230" s="27"/>
      <c r="KD230" s="27"/>
      <c r="KE230" s="27"/>
      <c r="KF230" s="27"/>
      <c r="KG230" s="27"/>
      <c r="KH230" s="27"/>
      <c r="KI230" s="27"/>
      <c r="KJ230" s="27"/>
      <c r="KK230" s="27"/>
      <c r="KL230" s="27"/>
      <c r="KM230" s="27"/>
      <c r="KN230" s="27"/>
      <c r="KO230" s="27"/>
      <c r="KP230" s="27"/>
      <c r="KQ230" s="27"/>
      <c r="KR230" s="27"/>
      <c r="KS230" s="27"/>
      <c r="KT230" s="27"/>
      <c r="KU230" s="27"/>
      <c r="KV230" s="27"/>
      <c r="KW230" s="27"/>
      <c r="KX230" s="27"/>
      <c r="KY230" s="27"/>
      <c r="KZ230" s="27"/>
      <c r="LA230" s="27"/>
      <c r="LB230" s="27"/>
      <c r="LC230" s="27"/>
      <c r="LD230" s="27"/>
      <c r="LE230" s="27"/>
      <c r="LF230" s="27"/>
      <c r="LG230" s="27"/>
      <c r="LH230" s="27"/>
      <c r="LI230" s="27"/>
      <c r="LJ230" s="27"/>
      <c r="LK230" s="27"/>
      <c r="LL230" s="27"/>
      <c r="LM230" s="27"/>
      <c r="LN230" s="27"/>
      <c r="LO230" s="27"/>
      <c r="LP230" s="27"/>
      <c r="LQ230" s="27"/>
      <c r="LR230" s="27"/>
      <c r="LS230" s="27"/>
      <c r="LT230" s="27"/>
      <c r="LU230" s="27"/>
      <c r="LV230" s="27"/>
      <c r="LW230" s="27"/>
      <c r="LX230" s="27"/>
      <c r="LY230" s="27"/>
      <c r="LZ230" s="27"/>
      <c r="MA230" s="27"/>
      <c r="MB230" s="27"/>
      <c r="MC230" s="27"/>
      <c r="MD230" s="27"/>
      <c r="ME230" s="27"/>
      <c r="MF230" s="27"/>
      <c r="MG230" s="27"/>
      <c r="MH230" s="27"/>
      <c r="MI230" s="27"/>
      <c r="MJ230" s="27"/>
      <c r="MK230" s="27"/>
      <c r="ML230" s="27"/>
      <c r="MM230" s="27"/>
      <c r="MN230" s="27"/>
      <c r="MO230" s="27"/>
      <c r="MP230" s="27"/>
      <c r="MQ230" s="27"/>
      <c r="MR230" s="27"/>
      <c r="MS230" s="27"/>
      <c r="MT230" s="27"/>
      <c r="MU230" s="27"/>
      <c r="MV230" s="27"/>
      <c r="MW230" s="27"/>
      <c r="MX230" s="27"/>
      <c r="MY230" s="27"/>
      <c r="MZ230" s="27"/>
      <c r="NA230" s="27"/>
      <c r="NB230" s="27"/>
      <c r="NC230" s="27"/>
      <c r="ND230" s="27"/>
      <c r="NE230" s="27"/>
      <c r="NF230" s="27"/>
      <c r="NG230" s="27"/>
      <c r="NH230" s="27"/>
      <c r="NI230" s="27"/>
      <c r="NJ230" s="27"/>
      <c r="NK230" s="27"/>
      <c r="NL230" s="27"/>
      <c r="NM230" s="27"/>
      <c r="NN230" s="27"/>
      <c r="NO230" s="27"/>
      <c r="NP230" s="27"/>
      <c r="NQ230" s="27"/>
      <c r="NR230" s="27"/>
      <c r="NS230" s="27"/>
      <c r="NT230" s="27"/>
      <c r="NU230" s="27"/>
      <c r="NV230" s="27"/>
      <c r="NW230" s="27"/>
      <c r="NX230" s="27"/>
      <c r="NY230" s="27"/>
      <c r="NZ230" s="27"/>
    </row>
    <row r="231" spans="1:390" s="11" customFormat="1" ht="24" x14ac:dyDescent="0.25">
      <c r="A231" s="31">
        <v>227</v>
      </c>
      <c r="B231" s="12" t="s">
        <v>198</v>
      </c>
      <c r="C231" s="12" t="s">
        <v>57</v>
      </c>
      <c r="D231" s="12">
        <v>70876240</v>
      </c>
      <c r="E231" s="12">
        <v>107722232</v>
      </c>
      <c r="F231" s="12">
        <v>600063755</v>
      </c>
      <c r="G231" s="175" t="s">
        <v>642</v>
      </c>
      <c r="H231" s="15" t="s">
        <v>50</v>
      </c>
      <c r="I231" s="15" t="s">
        <v>57</v>
      </c>
      <c r="J231" s="15" t="s">
        <v>57</v>
      </c>
      <c r="K231" s="175" t="s">
        <v>642</v>
      </c>
      <c r="L231" s="176">
        <v>3000000</v>
      </c>
      <c r="M231" s="177">
        <f t="shared" si="7"/>
        <v>2100000</v>
      </c>
      <c r="N231" s="178">
        <v>2022</v>
      </c>
      <c r="O231" s="173">
        <v>2027</v>
      </c>
      <c r="P231" s="179" t="s">
        <v>59</v>
      </c>
      <c r="Q231" s="179" t="s">
        <v>59</v>
      </c>
      <c r="R231" s="179" t="s">
        <v>59</v>
      </c>
      <c r="S231" s="179" t="s">
        <v>59</v>
      </c>
      <c r="T231" s="20"/>
      <c r="U231" s="85"/>
      <c r="V231" s="20"/>
      <c r="W231" s="85"/>
      <c r="X231" s="85"/>
      <c r="Y231" s="182" t="s">
        <v>438</v>
      </c>
      <c r="Z231" s="179" t="s">
        <v>438</v>
      </c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  <c r="HE231" s="27"/>
      <c r="HF231" s="27"/>
      <c r="HG231" s="27"/>
      <c r="HH231" s="27"/>
      <c r="HI231" s="27"/>
      <c r="HJ231" s="27"/>
      <c r="HK231" s="27"/>
      <c r="HL231" s="27"/>
      <c r="HM231" s="27"/>
      <c r="HN231" s="27"/>
      <c r="HO231" s="27"/>
      <c r="HP231" s="27"/>
      <c r="HQ231" s="27"/>
      <c r="HR231" s="27"/>
      <c r="HS231" s="27"/>
      <c r="HT231" s="27"/>
      <c r="HU231" s="27"/>
      <c r="HV231" s="27"/>
      <c r="HW231" s="27"/>
      <c r="HX231" s="27"/>
      <c r="HY231" s="27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7"/>
      <c r="IQ231" s="27"/>
      <c r="IR231" s="27"/>
      <c r="IS231" s="27"/>
      <c r="IT231" s="27"/>
      <c r="IU231" s="27"/>
      <c r="IV231" s="27"/>
      <c r="IW231" s="27"/>
      <c r="IX231" s="27"/>
      <c r="IY231" s="27"/>
      <c r="IZ231" s="27"/>
      <c r="JA231" s="27"/>
      <c r="JB231" s="27"/>
      <c r="JC231" s="27"/>
      <c r="JD231" s="27"/>
      <c r="JE231" s="27"/>
      <c r="JF231" s="27"/>
      <c r="JG231" s="27"/>
      <c r="JH231" s="27"/>
      <c r="JI231" s="27"/>
      <c r="JJ231" s="27"/>
      <c r="JK231" s="27"/>
      <c r="JL231" s="27"/>
      <c r="JM231" s="27"/>
      <c r="JN231" s="27"/>
      <c r="JO231" s="27"/>
      <c r="JP231" s="27"/>
      <c r="JQ231" s="27"/>
      <c r="JR231" s="27"/>
      <c r="JS231" s="27"/>
      <c r="JT231" s="27"/>
      <c r="JU231" s="27"/>
      <c r="JV231" s="27"/>
      <c r="JW231" s="27"/>
      <c r="JX231" s="27"/>
      <c r="JY231" s="27"/>
      <c r="JZ231" s="27"/>
      <c r="KA231" s="27"/>
      <c r="KB231" s="27"/>
      <c r="KC231" s="27"/>
      <c r="KD231" s="27"/>
      <c r="KE231" s="27"/>
      <c r="KF231" s="27"/>
      <c r="KG231" s="27"/>
      <c r="KH231" s="27"/>
      <c r="KI231" s="27"/>
      <c r="KJ231" s="27"/>
      <c r="KK231" s="27"/>
      <c r="KL231" s="27"/>
      <c r="KM231" s="27"/>
      <c r="KN231" s="27"/>
      <c r="KO231" s="27"/>
      <c r="KP231" s="27"/>
      <c r="KQ231" s="27"/>
      <c r="KR231" s="27"/>
      <c r="KS231" s="27"/>
      <c r="KT231" s="27"/>
      <c r="KU231" s="27"/>
      <c r="KV231" s="27"/>
      <c r="KW231" s="27"/>
      <c r="KX231" s="27"/>
      <c r="KY231" s="27"/>
      <c r="KZ231" s="27"/>
      <c r="LA231" s="27"/>
      <c r="LB231" s="27"/>
      <c r="LC231" s="27"/>
      <c r="LD231" s="27"/>
      <c r="LE231" s="27"/>
      <c r="LF231" s="27"/>
      <c r="LG231" s="27"/>
      <c r="LH231" s="27"/>
      <c r="LI231" s="27"/>
      <c r="LJ231" s="27"/>
      <c r="LK231" s="27"/>
      <c r="LL231" s="27"/>
      <c r="LM231" s="27"/>
      <c r="LN231" s="27"/>
      <c r="LO231" s="27"/>
      <c r="LP231" s="27"/>
      <c r="LQ231" s="27"/>
      <c r="LR231" s="27"/>
      <c r="LS231" s="27"/>
      <c r="LT231" s="27"/>
      <c r="LU231" s="27"/>
      <c r="LV231" s="27"/>
      <c r="LW231" s="27"/>
      <c r="LX231" s="27"/>
      <c r="LY231" s="27"/>
      <c r="LZ231" s="27"/>
      <c r="MA231" s="27"/>
      <c r="MB231" s="27"/>
      <c r="MC231" s="27"/>
      <c r="MD231" s="27"/>
      <c r="ME231" s="27"/>
      <c r="MF231" s="27"/>
      <c r="MG231" s="27"/>
      <c r="MH231" s="27"/>
      <c r="MI231" s="27"/>
      <c r="MJ231" s="27"/>
      <c r="MK231" s="27"/>
      <c r="ML231" s="27"/>
      <c r="MM231" s="27"/>
      <c r="MN231" s="27"/>
      <c r="MO231" s="27"/>
      <c r="MP231" s="27"/>
      <c r="MQ231" s="27"/>
      <c r="MR231" s="27"/>
      <c r="MS231" s="27"/>
      <c r="MT231" s="27"/>
      <c r="MU231" s="27"/>
      <c r="MV231" s="27"/>
      <c r="MW231" s="27"/>
      <c r="MX231" s="27"/>
      <c r="MY231" s="27"/>
      <c r="MZ231" s="27"/>
      <c r="NA231" s="27"/>
      <c r="NB231" s="27"/>
      <c r="NC231" s="27"/>
      <c r="ND231" s="27"/>
      <c r="NE231" s="27"/>
      <c r="NF231" s="27"/>
      <c r="NG231" s="27"/>
      <c r="NH231" s="27"/>
      <c r="NI231" s="27"/>
      <c r="NJ231" s="27"/>
      <c r="NK231" s="27"/>
      <c r="NL231" s="27"/>
      <c r="NM231" s="27"/>
      <c r="NN231" s="27"/>
      <c r="NO231" s="27"/>
      <c r="NP231" s="27"/>
      <c r="NQ231" s="27"/>
      <c r="NR231" s="27"/>
      <c r="NS231" s="27"/>
      <c r="NT231" s="27"/>
      <c r="NU231" s="27"/>
      <c r="NV231" s="27"/>
      <c r="NW231" s="27"/>
      <c r="NX231" s="27"/>
      <c r="NY231" s="27"/>
      <c r="NZ231" s="27"/>
    </row>
    <row r="232" spans="1:390" s="11" customFormat="1" ht="22.2" customHeight="1" x14ac:dyDescent="0.25">
      <c r="A232" s="154">
        <v>228</v>
      </c>
      <c r="B232" s="12" t="s">
        <v>198</v>
      </c>
      <c r="C232" s="12" t="s">
        <v>57</v>
      </c>
      <c r="D232" s="12">
        <v>70876240</v>
      </c>
      <c r="E232" s="12">
        <v>107722232</v>
      </c>
      <c r="F232" s="12">
        <v>600063755</v>
      </c>
      <c r="G232" s="79" t="s">
        <v>199</v>
      </c>
      <c r="H232" s="15" t="s">
        <v>50</v>
      </c>
      <c r="I232" s="15" t="s">
        <v>57</v>
      </c>
      <c r="J232" s="15" t="s">
        <v>57</v>
      </c>
      <c r="K232" s="79" t="s">
        <v>446</v>
      </c>
      <c r="L232" s="176">
        <v>3000000</v>
      </c>
      <c r="M232" s="177">
        <f t="shared" si="7"/>
        <v>2100000</v>
      </c>
      <c r="N232" s="178">
        <v>2022</v>
      </c>
      <c r="O232" s="173">
        <v>2027</v>
      </c>
      <c r="P232" s="20" t="s">
        <v>59</v>
      </c>
      <c r="Q232" s="20"/>
      <c r="R232" s="20"/>
      <c r="S232" s="20" t="s">
        <v>59</v>
      </c>
      <c r="T232" s="20"/>
      <c r="U232" s="85"/>
      <c r="V232" s="20"/>
      <c r="W232" s="85"/>
      <c r="X232" s="85"/>
      <c r="Y232" s="179" t="s">
        <v>438</v>
      </c>
      <c r="Z232" s="179" t="s">
        <v>438</v>
      </c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  <c r="HE232" s="27"/>
      <c r="HF232" s="27"/>
      <c r="HG232" s="27"/>
      <c r="HH232" s="27"/>
      <c r="HI232" s="27"/>
      <c r="HJ232" s="27"/>
      <c r="HK232" s="27"/>
      <c r="HL232" s="27"/>
      <c r="HM232" s="27"/>
      <c r="HN232" s="27"/>
      <c r="HO232" s="27"/>
      <c r="HP232" s="27"/>
      <c r="HQ232" s="27"/>
      <c r="HR232" s="27"/>
      <c r="HS232" s="27"/>
      <c r="HT232" s="27"/>
      <c r="HU232" s="27"/>
      <c r="HV232" s="27"/>
      <c r="HW232" s="27"/>
      <c r="HX232" s="27"/>
      <c r="HY232" s="27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7"/>
      <c r="IQ232" s="27"/>
      <c r="IR232" s="27"/>
      <c r="IS232" s="27"/>
      <c r="IT232" s="27"/>
      <c r="IU232" s="27"/>
      <c r="IV232" s="27"/>
      <c r="IW232" s="27"/>
      <c r="IX232" s="27"/>
      <c r="IY232" s="27"/>
      <c r="IZ232" s="27"/>
      <c r="JA232" s="27"/>
      <c r="JB232" s="27"/>
      <c r="JC232" s="27"/>
      <c r="JD232" s="27"/>
      <c r="JE232" s="27"/>
      <c r="JF232" s="27"/>
      <c r="JG232" s="27"/>
      <c r="JH232" s="27"/>
      <c r="JI232" s="27"/>
      <c r="JJ232" s="27"/>
      <c r="JK232" s="27"/>
      <c r="JL232" s="27"/>
      <c r="JM232" s="27"/>
      <c r="JN232" s="27"/>
      <c r="JO232" s="27"/>
      <c r="JP232" s="27"/>
      <c r="JQ232" s="27"/>
      <c r="JR232" s="27"/>
      <c r="JS232" s="27"/>
      <c r="JT232" s="27"/>
      <c r="JU232" s="27"/>
      <c r="JV232" s="27"/>
      <c r="JW232" s="27"/>
      <c r="JX232" s="27"/>
      <c r="JY232" s="27"/>
      <c r="JZ232" s="27"/>
      <c r="KA232" s="27"/>
      <c r="KB232" s="27"/>
      <c r="KC232" s="27"/>
      <c r="KD232" s="27"/>
      <c r="KE232" s="27"/>
      <c r="KF232" s="27"/>
      <c r="KG232" s="27"/>
      <c r="KH232" s="27"/>
      <c r="KI232" s="27"/>
      <c r="KJ232" s="27"/>
      <c r="KK232" s="27"/>
      <c r="KL232" s="27"/>
      <c r="KM232" s="27"/>
      <c r="KN232" s="27"/>
      <c r="KO232" s="27"/>
      <c r="KP232" s="27"/>
      <c r="KQ232" s="27"/>
      <c r="KR232" s="27"/>
      <c r="KS232" s="27"/>
      <c r="KT232" s="27"/>
      <c r="KU232" s="27"/>
      <c r="KV232" s="27"/>
      <c r="KW232" s="27"/>
      <c r="KX232" s="27"/>
      <c r="KY232" s="27"/>
      <c r="KZ232" s="27"/>
      <c r="LA232" s="27"/>
      <c r="LB232" s="27"/>
      <c r="LC232" s="27"/>
      <c r="LD232" s="27"/>
      <c r="LE232" s="27"/>
      <c r="LF232" s="27"/>
      <c r="LG232" s="27"/>
      <c r="LH232" s="27"/>
      <c r="LI232" s="27"/>
      <c r="LJ232" s="27"/>
      <c r="LK232" s="27"/>
      <c r="LL232" s="27"/>
      <c r="LM232" s="27"/>
      <c r="LN232" s="27"/>
      <c r="LO232" s="27"/>
      <c r="LP232" s="27"/>
      <c r="LQ232" s="27"/>
      <c r="LR232" s="27"/>
      <c r="LS232" s="27"/>
      <c r="LT232" s="27"/>
      <c r="LU232" s="27"/>
      <c r="LV232" s="27"/>
      <c r="LW232" s="27"/>
      <c r="LX232" s="27"/>
      <c r="LY232" s="27"/>
      <c r="LZ232" s="27"/>
      <c r="MA232" s="27"/>
      <c r="MB232" s="27"/>
      <c r="MC232" s="27"/>
      <c r="MD232" s="27"/>
      <c r="ME232" s="27"/>
      <c r="MF232" s="27"/>
      <c r="MG232" s="27"/>
      <c r="MH232" s="27"/>
      <c r="MI232" s="27"/>
      <c r="MJ232" s="27"/>
      <c r="MK232" s="27"/>
      <c r="ML232" s="27"/>
      <c r="MM232" s="27"/>
      <c r="MN232" s="27"/>
      <c r="MO232" s="27"/>
      <c r="MP232" s="27"/>
      <c r="MQ232" s="27"/>
      <c r="MR232" s="27"/>
      <c r="MS232" s="27"/>
      <c r="MT232" s="27"/>
      <c r="MU232" s="27"/>
      <c r="MV232" s="27"/>
      <c r="MW232" s="27"/>
      <c r="MX232" s="27"/>
      <c r="MY232" s="27"/>
      <c r="MZ232" s="27"/>
      <c r="NA232" s="27"/>
      <c r="NB232" s="27"/>
      <c r="NC232" s="27"/>
      <c r="ND232" s="27"/>
      <c r="NE232" s="27"/>
      <c r="NF232" s="27"/>
      <c r="NG232" s="27"/>
      <c r="NH232" s="27"/>
      <c r="NI232" s="27"/>
      <c r="NJ232" s="27"/>
      <c r="NK232" s="27"/>
      <c r="NL232" s="27"/>
      <c r="NM232" s="27"/>
      <c r="NN232" s="27"/>
      <c r="NO232" s="27"/>
      <c r="NP232" s="27"/>
      <c r="NQ232" s="27"/>
      <c r="NR232" s="27"/>
      <c r="NS232" s="27"/>
      <c r="NT232" s="27"/>
      <c r="NU232" s="27"/>
      <c r="NV232" s="27"/>
      <c r="NW232" s="27"/>
      <c r="NX232" s="27"/>
      <c r="NY232" s="27"/>
      <c r="NZ232" s="27"/>
    </row>
    <row r="233" spans="1:390" s="11" customFormat="1" ht="24" x14ac:dyDescent="0.25">
      <c r="A233" s="154">
        <v>229</v>
      </c>
      <c r="B233" s="12" t="s">
        <v>198</v>
      </c>
      <c r="C233" s="12" t="s">
        <v>57</v>
      </c>
      <c r="D233" s="12">
        <v>70876240</v>
      </c>
      <c r="E233" s="12">
        <v>107722232</v>
      </c>
      <c r="F233" s="12">
        <v>600063755</v>
      </c>
      <c r="G233" s="172" t="s">
        <v>600</v>
      </c>
      <c r="H233" s="15" t="s">
        <v>50</v>
      </c>
      <c r="I233" s="15" t="s">
        <v>57</v>
      </c>
      <c r="J233" s="15" t="s">
        <v>57</v>
      </c>
      <c r="K233" s="172" t="s">
        <v>600</v>
      </c>
      <c r="L233" s="176">
        <v>3000000</v>
      </c>
      <c r="M233" s="177">
        <f t="shared" si="7"/>
        <v>2100000</v>
      </c>
      <c r="N233" s="178">
        <v>2022</v>
      </c>
      <c r="O233" s="173">
        <v>2027</v>
      </c>
      <c r="P233" s="20" t="s">
        <v>59</v>
      </c>
      <c r="Q233" s="20" t="s">
        <v>59</v>
      </c>
      <c r="R233" s="179" t="s">
        <v>59</v>
      </c>
      <c r="S233" s="20" t="s">
        <v>59</v>
      </c>
      <c r="T233" s="20"/>
      <c r="U233" s="85"/>
      <c r="V233" s="20"/>
      <c r="W233" s="85"/>
      <c r="X233" s="85"/>
      <c r="Y233" s="182" t="s">
        <v>438</v>
      </c>
      <c r="Z233" s="179" t="s">
        <v>438</v>
      </c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  <c r="EJ233" s="27"/>
      <c r="EK233" s="27"/>
      <c r="EL233" s="27"/>
      <c r="EM233" s="27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27"/>
      <c r="FF233" s="27"/>
      <c r="FG233" s="27"/>
      <c r="FH233" s="27"/>
      <c r="FI233" s="27"/>
      <c r="FJ233" s="27"/>
      <c r="FK233" s="27"/>
      <c r="FL233" s="27"/>
      <c r="FM233" s="27"/>
      <c r="FN233" s="27"/>
      <c r="FO233" s="27"/>
      <c r="FP233" s="27"/>
      <c r="FQ233" s="27"/>
      <c r="FR233" s="27"/>
      <c r="FS233" s="27"/>
      <c r="FT233" s="27"/>
      <c r="FU233" s="27"/>
      <c r="FV233" s="27"/>
      <c r="FW233" s="27"/>
      <c r="FX233" s="27"/>
      <c r="FY233" s="27"/>
      <c r="FZ233" s="27"/>
      <c r="GA233" s="27"/>
      <c r="GB233" s="27"/>
      <c r="GC233" s="27"/>
      <c r="GD233" s="27"/>
      <c r="GE233" s="27"/>
      <c r="GF233" s="27"/>
      <c r="GG233" s="27"/>
      <c r="GH233" s="27"/>
      <c r="GI233" s="27"/>
      <c r="GJ233" s="27"/>
      <c r="GK233" s="27"/>
      <c r="GL233" s="27"/>
      <c r="GM233" s="27"/>
      <c r="GN233" s="27"/>
      <c r="GO233" s="27"/>
      <c r="GP233" s="27"/>
      <c r="GQ233" s="27"/>
      <c r="GR233" s="27"/>
      <c r="GS233" s="27"/>
      <c r="GT233" s="27"/>
      <c r="GU233" s="27"/>
      <c r="GV233" s="27"/>
      <c r="GW233" s="27"/>
      <c r="GX233" s="27"/>
      <c r="GY233" s="27"/>
      <c r="GZ233" s="27"/>
      <c r="HA233" s="27"/>
      <c r="HB233" s="27"/>
      <c r="HC233" s="27"/>
      <c r="HD233" s="27"/>
      <c r="HE233" s="27"/>
      <c r="HF233" s="27"/>
      <c r="HG233" s="27"/>
      <c r="HH233" s="27"/>
      <c r="HI233" s="27"/>
      <c r="HJ233" s="27"/>
      <c r="HK233" s="27"/>
      <c r="HL233" s="27"/>
      <c r="HM233" s="27"/>
      <c r="HN233" s="27"/>
      <c r="HO233" s="27"/>
      <c r="HP233" s="27"/>
      <c r="HQ233" s="27"/>
      <c r="HR233" s="27"/>
      <c r="HS233" s="27"/>
      <c r="HT233" s="27"/>
      <c r="HU233" s="27"/>
      <c r="HV233" s="27"/>
      <c r="HW233" s="27"/>
      <c r="HX233" s="27"/>
      <c r="HY233" s="27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7"/>
      <c r="IQ233" s="27"/>
      <c r="IR233" s="27"/>
      <c r="IS233" s="27"/>
      <c r="IT233" s="27"/>
      <c r="IU233" s="27"/>
      <c r="IV233" s="27"/>
      <c r="IW233" s="27"/>
      <c r="IX233" s="27"/>
      <c r="IY233" s="27"/>
      <c r="IZ233" s="27"/>
      <c r="JA233" s="27"/>
      <c r="JB233" s="27"/>
      <c r="JC233" s="27"/>
      <c r="JD233" s="27"/>
      <c r="JE233" s="27"/>
      <c r="JF233" s="27"/>
      <c r="JG233" s="27"/>
      <c r="JH233" s="27"/>
      <c r="JI233" s="27"/>
      <c r="JJ233" s="27"/>
      <c r="JK233" s="27"/>
      <c r="JL233" s="27"/>
      <c r="JM233" s="27"/>
      <c r="JN233" s="27"/>
      <c r="JO233" s="27"/>
      <c r="JP233" s="27"/>
      <c r="JQ233" s="27"/>
      <c r="JR233" s="27"/>
      <c r="JS233" s="27"/>
      <c r="JT233" s="27"/>
      <c r="JU233" s="27"/>
      <c r="JV233" s="27"/>
      <c r="JW233" s="27"/>
      <c r="JX233" s="27"/>
      <c r="JY233" s="27"/>
      <c r="JZ233" s="27"/>
      <c r="KA233" s="27"/>
      <c r="KB233" s="27"/>
      <c r="KC233" s="27"/>
      <c r="KD233" s="27"/>
      <c r="KE233" s="27"/>
      <c r="KF233" s="27"/>
      <c r="KG233" s="27"/>
      <c r="KH233" s="27"/>
      <c r="KI233" s="27"/>
      <c r="KJ233" s="27"/>
      <c r="KK233" s="27"/>
      <c r="KL233" s="27"/>
      <c r="KM233" s="27"/>
      <c r="KN233" s="27"/>
      <c r="KO233" s="27"/>
      <c r="KP233" s="27"/>
      <c r="KQ233" s="27"/>
      <c r="KR233" s="27"/>
      <c r="KS233" s="27"/>
      <c r="KT233" s="27"/>
      <c r="KU233" s="27"/>
      <c r="KV233" s="27"/>
      <c r="KW233" s="27"/>
      <c r="KX233" s="27"/>
      <c r="KY233" s="27"/>
      <c r="KZ233" s="27"/>
      <c r="LA233" s="27"/>
      <c r="LB233" s="27"/>
      <c r="LC233" s="27"/>
      <c r="LD233" s="27"/>
      <c r="LE233" s="27"/>
      <c r="LF233" s="27"/>
      <c r="LG233" s="27"/>
      <c r="LH233" s="27"/>
      <c r="LI233" s="27"/>
      <c r="LJ233" s="27"/>
      <c r="LK233" s="27"/>
      <c r="LL233" s="27"/>
      <c r="LM233" s="27"/>
      <c r="LN233" s="27"/>
      <c r="LO233" s="27"/>
      <c r="LP233" s="27"/>
      <c r="LQ233" s="27"/>
      <c r="LR233" s="27"/>
      <c r="LS233" s="27"/>
      <c r="LT233" s="27"/>
      <c r="LU233" s="27"/>
      <c r="LV233" s="27"/>
      <c r="LW233" s="27"/>
      <c r="LX233" s="27"/>
      <c r="LY233" s="27"/>
      <c r="LZ233" s="27"/>
      <c r="MA233" s="27"/>
      <c r="MB233" s="27"/>
      <c r="MC233" s="27"/>
      <c r="MD233" s="27"/>
      <c r="ME233" s="27"/>
      <c r="MF233" s="27"/>
      <c r="MG233" s="27"/>
      <c r="MH233" s="27"/>
      <c r="MI233" s="27"/>
      <c r="MJ233" s="27"/>
      <c r="MK233" s="27"/>
      <c r="ML233" s="27"/>
      <c r="MM233" s="27"/>
      <c r="MN233" s="27"/>
      <c r="MO233" s="27"/>
      <c r="MP233" s="27"/>
      <c r="MQ233" s="27"/>
      <c r="MR233" s="27"/>
      <c r="MS233" s="27"/>
      <c r="MT233" s="27"/>
      <c r="MU233" s="27"/>
      <c r="MV233" s="27"/>
      <c r="MW233" s="27"/>
      <c r="MX233" s="27"/>
      <c r="MY233" s="27"/>
      <c r="MZ233" s="27"/>
      <c r="NA233" s="27"/>
      <c r="NB233" s="27"/>
      <c r="NC233" s="27"/>
      <c r="ND233" s="27"/>
      <c r="NE233" s="27"/>
      <c r="NF233" s="27"/>
      <c r="NG233" s="27"/>
      <c r="NH233" s="27"/>
      <c r="NI233" s="27"/>
      <c r="NJ233" s="27"/>
      <c r="NK233" s="27"/>
      <c r="NL233" s="27"/>
      <c r="NM233" s="27"/>
      <c r="NN233" s="27"/>
      <c r="NO233" s="27"/>
      <c r="NP233" s="27"/>
      <c r="NQ233" s="27"/>
      <c r="NR233" s="27"/>
      <c r="NS233" s="27"/>
      <c r="NT233" s="27"/>
      <c r="NU233" s="27"/>
      <c r="NV233" s="27"/>
      <c r="NW233" s="27"/>
      <c r="NX233" s="27"/>
      <c r="NY233" s="27"/>
      <c r="NZ233" s="27"/>
    </row>
    <row r="234" spans="1:390" s="11" customFormat="1" ht="24" x14ac:dyDescent="0.25">
      <c r="A234" s="31">
        <v>230</v>
      </c>
      <c r="B234" s="12" t="s">
        <v>198</v>
      </c>
      <c r="C234" s="12" t="s">
        <v>57</v>
      </c>
      <c r="D234" s="12">
        <v>70876240</v>
      </c>
      <c r="E234" s="12">
        <v>107722232</v>
      </c>
      <c r="F234" s="12">
        <v>600063755</v>
      </c>
      <c r="G234" s="79" t="s">
        <v>254</v>
      </c>
      <c r="H234" s="15" t="s">
        <v>50</v>
      </c>
      <c r="I234" s="15" t="s">
        <v>57</v>
      </c>
      <c r="J234" s="15" t="s">
        <v>57</v>
      </c>
      <c r="K234" s="79" t="s">
        <v>254</v>
      </c>
      <c r="L234" s="176">
        <v>600000</v>
      </c>
      <c r="M234" s="177">
        <f>L234*0.7</f>
        <v>420000</v>
      </c>
      <c r="N234" s="178">
        <v>2022</v>
      </c>
      <c r="O234" s="173">
        <v>2027</v>
      </c>
      <c r="P234" s="20"/>
      <c r="Q234" s="20"/>
      <c r="R234" s="20"/>
      <c r="S234" s="20"/>
      <c r="T234" s="20"/>
      <c r="U234" s="85"/>
      <c r="V234" s="20"/>
      <c r="W234" s="85"/>
      <c r="X234" s="85"/>
      <c r="Y234" s="179" t="s">
        <v>438</v>
      </c>
      <c r="Z234" s="179" t="s">
        <v>438</v>
      </c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  <c r="HE234" s="27"/>
      <c r="HF234" s="27"/>
      <c r="HG234" s="27"/>
      <c r="HH234" s="27"/>
      <c r="HI234" s="27"/>
      <c r="HJ234" s="27"/>
      <c r="HK234" s="27"/>
      <c r="HL234" s="27"/>
      <c r="HM234" s="27"/>
      <c r="HN234" s="27"/>
      <c r="HO234" s="27"/>
      <c r="HP234" s="27"/>
      <c r="HQ234" s="27"/>
      <c r="HR234" s="27"/>
      <c r="HS234" s="27"/>
      <c r="HT234" s="27"/>
      <c r="HU234" s="27"/>
      <c r="HV234" s="27"/>
      <c r="HW234" s="27"/>
      <c r="HX234" s="27"/>
      <c r="HY234" s="27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7"/>
      <c r="IQ234" s="27"/>
      <c r="IR234" s="27"/>
      <c r="IS234" s="27"/>
      <c r="IT234" s="27"/>
      <c r="IU234" s="27"/>
      <c r="IV234" s="27"/>
      <c r="IW234" s="27"/>
      <c r="IX234" s="27"/>
      <c r="IY234" s="27"/>
      <c r="IZ234" s="27"/>
      <c r="JA234" s="27"/>
      <c r="JB234" s="27"/>
      <c r="JC234" s="27"/>
      <c r="JD234" s="27"/>
      <c r="JE234" s="27"/>
      <c r="JF234" s="27"/>
      <c r="JG234" s="27"/>
      <c r="JH234" s="27"/>
      <c r="JI234" s="27"/>
      <c r="JJ234" s="27"/>
      <c r="JK234" s="27"/>
      <c r="JL234" s="27"/>
      <c r="JM234" s="27"/>
      <c r="JN234" s="27"/>
      <c r="JO234" s="27"/>
      <c r="JP234" s="27"/>
      <c r="JQ234" s="27"/>
      <c r="JR234" s="27"/>
      <c r="JS234" s="27"/>
      <c r="JT234" s="27"/>
      <c r="JU234" s="27"/>
      <c r="JV234" s="27"/>
      <c r="JW234" s="27"/>
      <c r="JX234" s="27"/>
      <c r="JY234" s="27"/>
      <c r="JZ234" s="27"/>
      <c r="KA234" s="27"/>
      <c r="KB234" s="27"/>
      <c r="KC234" s="27"/>
      <c r="KD234" s="27"/>
      <c r="KE234" s="27"/>
      <c r="KF234" s="27"/>
      <c r="KG234" s="27"/>
      <c r="KH234" s="27"/>
      <c r="KI234" s="27"/>
      <c r="KJ234" s="27"/>
      <c r="KK234" s="27"/>
      <c r="KL234" s="27"/>
      <c r="KM234" s="27"/>
      <c r="KN234" s="27"/>
      <c r="KO234" s="27"/>
      <c r="KP234" s="27"/>
      <c r="KQ234" s="27"/>
      <c r="KR234" s="27"/>
      <c r="KS234" s="27"/>
      <c r="KT234" s="27"/>
      <c r="KU234" s="27"/>
      <c r="KV234" s="27"/>
      <c r="KW234" s="27"/>
      <c r="KX234" s="27"/>
      <c r="KY234" s="27"/>
      <c r="KZ234" s="27"/>
      <c r="LA234" s="27"/>
      <c r="LB234" s="27"/>
      <c r="LC234" s="27"/>
      <c r="LD234" s="27"/>
      <c r="LE234" s="27"/>
      <c r="LF234" s="27"/>
      <c r="LG234" s="27"/>
      <c r="LH234" s="27"/>
      <c r="LI234" s="27"/>
      <c r="LJ234" s="27"/>
      <c r="LK234" s="27"/>
      <c r="LL234" s="27"/>
      <c r="LM234" s="27"/>
      <c r="LN234" s="27"/>
      <c r="LO234" s="27"/>
      <c r="LP234" s="27"/>
      <c r="LQ234" s="27"/>
      <c r="LR234" s="27"/>
      <c r="LS234" s="27"/>
      <c r="LT234" s="27"/>
      <c r="LU234" s="27"/>
      <c r="LV234" s="27"/>
      <c r="LW234" s="27"/>
      <c r="LX234" s="27"/>
      <c r="LY234" s="27"/>
      <c r="LZ234" s="27"/>
      <c r="MA234" s="27"/>
      <c r="MB234" s="27"/>
      <c r="MC234" s="27"/>
      <c r="MD234" s="27"/>
      <c r="ME234" s="27"/>
      <c r="MF234" s="27"/>
      <c r="MG234" s="27"/>
      <c r="MH234" s="27"/>
      <c r="MI234" s="27"/>
      <c r="MJ234" s="27"/>
      <c r="MK234" s="27"/>
      <c r="ML234" s="27"/>
      <c r="MM234" s="27"/>
      <c r="MN234" s="27"/>
      <c r="MO234" s="27"/>
      <c r="MP234" s="27"/>
      <c r="MQ234" s="27"/>
      <c r="MR234" s="27"/>
      <c r="MS234" s="27"/>
      <c r="MT234" s="27"/>
      <c r="MU234" s="27"/>
      <c r="MV234" s="27"/>
      <c r="MW234" s="27"/>
      <c r="MX234" s="27"/>
      <c r="MY234" s="27"/>
      <c r="MZ234" s="27"/>
      <c r="NA234" s="27"/>
      <c r="NB234" s="27"/>
      <c r="NC234" s="27"/>
      <c r="ND234" s="27"/>
      <c r="NE234" s="27"/>
      <c r="NF234" s="27"/>
      <c r="NG234" s="27"/>
      <c r="NH234" s="27"/>
      <c r="NI234" s="27"/>
      <c r="NJ234" s="27"/>
      <c r="NK234" s="27"/>
      <c r="NL234" s="27"/>
      <c r="NM234" s="27"/>
      <c r="NN234" s="27"/>
      <c r="NO234" s="27"/>
      <c r="NP234" s="27"/>
      <c r="NQ234" s="27"/>
      <c r="NR234" s="27"/>
      <c r="NS234" s="27"/>
      <c r="NT234" s="27"/>
      <c r="NU234" s="27"/>
      <c r="NV234" s="27"/>
      <c r="NW234" s="27"/>
      <c r="NX234" s="27"/>
      <c r="NY234" s="27"/>
      <c r="NZ234" s="27"/>
    </row>
    <row r="235" spans="1:390" s="11" customFormat="1" x14ac:dyDescent="0.25">
      <c r="A235" s="154">
        <v>231</v>
      </c>
      <c r="B235" s="171" t="s">
        <v>198</v>
      </c>
      <c r="C235" s="171" t="s">
        <v>57</v>
      </c>
      <c r="D235" s="171">
        <v>70876240</v>
      </c>
      <c r="E235" s="171">
        <v>107722232</v>
      </c>
      <c r="F235" s="171">
        <v>600063755</v>
      </c>
      <c r="G235" s="172" t="s">
        <v>601</v>
      </c>
      <c r="H235" s="173" t="s">
        <v>50</v>
      </c>
      <c r="I235" s="173" t="s">
        <v>57</v>
      </c>
      <c r="J235" s="173" t="s">
        <v>57</v>
      </c>
      <c r="K235" s="172" t="s">
        <v>601</v>
      </c>
      <c r="L235" s="214">
        <v>500000</v>
      </c>
      <c r="M235" s="177">
        <f t="shared" ref="M235:M241" si="8">L235*0.7</f>
        <v>350000</v>
      </c>
      <c r="N235" s="173">
        <v>2022</v>
      </c>
      <c r="O235" s="173">
        <v>2027</v>
      </c>
      <c r="P235" s="184"/>
      <c r="Q235" s="184"/>
      <c r="R235" s="184" t="s">
        <v>59</v>
      </c>
      <c r="S235" s="184"/>
      <c r="T235" s="184"/>
      <c r="U235" s="184"/>
      <c r="V235" s="184"/>
      <c r="W235" s="184"/>
      <c r="X235" s="184"/>
      <c r="Y235" s="182" t="s">
        <v>438</v>
      </c>
      <c r="Z235" s="179" t="s">
        <v>438</v>
      </c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  <c r="EG235" s="27"/>
      <c r="EH235" s="27"/>
      <c r="EI235" s="27"/>
      <c r="EJ235" s="27"/>
      <c r="EK235" s="27"/>
      <c r="EL235" s="27"/>
      <c r="EM235" s="27"/>
      <c r="EN235" s="27"/>
      <c r="EO235" s="27"/>
      <c r="EP235" s="27"/>
      <c r="EQ235" s="27"/>
      <c r="ER235" s="27"/>
      <c r="ES235" s="27"/>
      <c r="ET235" s="27"/>
      <c r="EU235" s="27"/>
      <c r="EV235" s="27"/>
      <c r="EW235" s="27"/>
      <c r="EX235" s="27"/>
      <c r="EY235" s="27"/>
      <c r="EZ235" s="27"/>
      <c r="FA235" s="27"/>
      <c r="FB235" s="27"/>
      <c r="FC235" s="27"/>
      <c r="FD235" s="27"/>
      <c r="FE235" s="27"/>
      <c r="FF235" s="27"/>
      <c r="FG235" s="27"/>
      <c r="FH235" s="27"/>
      <c r="FI235" s="27"/>
      <c r="FJ235" s="27"/>
      <c r="FK235" s="27"/>
      <c r="FL235" s="27"/>
      <c r="FM235" s="27"/>
      <c r="FN235" s="27"/>
      <c r="FO235" s="27"/>
      <c r="FP235" s="27"/>
      <c r="FQ235" s="27"/>
      <c r="FR235" s="27"/>
      <c r="FS235" s="27"/>
      <c r="FT235" s="27"/>
      <c r="FU235" s="27"/>
      <c r="FV235" s="27"/>
      <c r="FW235" s="27"/>
      <c r="FX235" s="27"/>
      <c r="FY235" s="27"/>
      <c r="FZ235" s="27"/>
      <c r="GA235" s="27"/>
      <c r="GB235" s="27"/>
      <c r="GC235" s="27"/>
      <c r="GD235" s="27"/>
      <c r="GE235" s="27"/>
      <c r="GF235" s="27"/>
      <c r="GG235" s="27"/>
      <c r="GH235" s="27"/>
      <c r="GI235" s="27"/>
      <c r="GJ235" s="27"/>
      <c r="GK235" s="27"/>
      <c r="GL235" s="27"/>
      <c r="GM235" s="27"/>
      <c r="GN235" s="27"/>
      <c r="GO235" s="27"/>
      <c r="GP235" s="27"/>
      <c r="GQ235" s="27"/>
      <c r="GR235" s="27"/>
      <c r="GS235" s="27"/>
      <c r="GT235" s="27"/>
      <c r="GU235" s="27"/>
      <c r="GV235" s="27"/>
      <c r="GW235" s="27"/>
      <c r="GX235" s="27"/>
      <c r="GY235" s="27"/>
      <c r="GZ235" s="27"/>
      <c r="HA235" s="27"/>
      <c r="HB235" s="27"/>
      <c r="HC235" s="27"/>
      <c r="HD235" s="27"/>
      <c r="HE235" s="27"/>
      <c r="HF235" s="27"/>
      <c r="HG235" s="27"/>
      <c r="HH235" s="27"/>
      <c r="HI235" s="27"/>
      <c r="HJ235" s="27"/>
      <c r="HK235" s="27"/>
      <c r="HL235" s="27"/>
      <c r="HM235" s="27"/>
      <c r="HN235" s="27"/>
      <c r="HO235" s="27"/>
      <c r="HP235" s="27"/>
      <c r="HQ235" s="27"/>
      <c r="HR235" s="27"/>
      <c r="HS235" s="27"/>
      <c r="HT235" s="27"/>
      <c r="HU235" s="27"/>
      <c r="HV235" s="27"/>
      <c r="HW235" s="27"/>
      <c r="HX235" s="27"/>
      <c r="HY235" s="27"/>
      <c r="HZ235" s="27"/>
      <c r="IA235" s="27"/>
      <c r="IB235" s="27"/>
      <c r="IC235" s="27"/>
      <c r="ID235" s="27"/>
      <c r="IE235" s="27"/>
      <c r="IF235" s="27"/>
      <c r="IG235" s="27"/>
      <c r="IH235" s="27"/>
      <c r="II235" s="27"/>
      <c r="IJ235" s="27"/>
      <c r="IK235" s="27"/>
      <c r="IL235" s="27"/>
      <c r="IM235" s="27"/>
      <c r="IN235" s="27"/>
      <c r="IO235" s="27"/>
      <c r="IP235" s="27"/>
      <c r="IQ235" s="27"/>
      <c r="IR235" s="27"/>
      <c r="IS235" s="27"/>
      <c r="IT235" s="27"/>
      <c r="IU235" s="27"/>
      <c r="IV235" s="27"/>
      <c r="IW235" s="27"/>
      <c r="IX235" s="27"/>
      <c r="IY235" s="27"/>
      <c r="IZ235" s="27"/>
      <c r="JA235" s="27"/>
      <c r="JB235" s="27"/>
      <c r="JC235" s="27"/>
      <c r="JD235" s="27"/>
      <c r="JE235" s="27"/>
      <c r="JF235" s="27"/>
      <c r="JG235" s="27"/>
      <c r="JH235" s="27"/>
      <c r="JI235" s="27"/>
      <c r="JJ235" s="27"/>
      <c r="JK235" s="27"/>
      <c r="JL235" s="27"/>
      <c r="JM235" s="27"/>
      <c r="JN235" s="27"/>
      <c r="JO235" s="27"/>
      <c r="JP235" s="27"/>
      <c r="JQ235" s="27"/>
      <c r="JR235" s="27"/>
      <c r="JS235" s="27"/>
      <c r="JT235" s="27"/>
      <c r="JU235" s="27"/>
      <c r="JV235" s="27"/>
      <c r="JW235" s="27"/>
      <c r="JX235" s="27"/>
      <c r="JY235" s="27"/>
      <c r="JZ235" s="27"/>
      <c r="KA235" s="27"/>
      <c r="KB235" s="27"/>
      <c r="KC235" s="27"/>
      <c r="KD235" s="27"/>
      <c r="KE235" s="27"/>
      <c r="KF235" s="27"/>
      <c r="KG235" s="27"/>
      <c r="KH235" s="27"/>
      <c r="KI235" s="27"/>
      <c r="KJ235" s="27"/>
      <c r="KK235" s="27"/>
      <c r="KL235" s="27"/>
      <c r="KM235" s="27"/>
      <c r="KN235" s="27"/>
      <c r="KO235" s="27"/>
      <c r="KP235" s="27"/>
      <c r="KQ235" s="27"/>
      <c r="KR235" s="27"/>
      <c r="KS235" s="27"/>
      <c r="KT235" s="27"/>
      <c r="KU235" s="27"/>
      <c r="KV235" s="27"/>
      <c r="KW235" s="27"/>
      <c r="KX235" s="27"/>
      <c r="KY235" s="27"/>
      <c r="KZ235" s="27"/>
      <c r="LA235" s="27"/>
      <c r="LB235" s="27"/>
      <c r="LC235" s="27"/>
      <c r="LD235" s="27"/>
      <c r="LE235" s="27"/>
      <c r="LF235" s="27"/>
      <c r="LG235" s="27"/>
      <c r="LH235" s="27"/>
      <c r="LI235" s="27"/>
      <c r="LJ235" s="27"/>
      <c r="LK235" s="27"/>
      <c r="LL235" s="27"/>
      <c r="LM235" s="27"/>
      <c r="LN235" s="27"/>
      <c r="LO235" s="27"/>
      <c r="LP235" s="27"/>
      <c r="LQ235" s="27"/>
      <c r="LR235" s="27"/>
      <c r="LS235" s="27"/>
      <c r="LT235" s="27"/>
      <c r="LU235" s="27"/>
      <c r="LV235" s="27"/>
      <c r="LW235" s="27"/>
      <c r="LX235" s="27"/>
      <c r="LY235" s="27"/>
      <c r="LZ235" s="27"/>
      <c r="MA235" s="27"/>
      <c r="MB235" s="27"/>
      <c r="MC235" s="27"/>
      <c r="MD235" s="27"/>
      <c r="ME235" s="27"/>
      <c r="MF235" s="27"/>
      <c r="MG235" s="27"/>
      <c r="MH235" s="27"/>
      <c r="MI235" s="27"/>
      <c r="MJ235" s="27"/>
      <c r="MK235" s="27"/>
      <c r="ML235" s="27"/>
      <c r="MM235" s="27"/>
      <c r="MN235" s="27"/>
      <c r="MO235" s="27"/>
      <c r="MP235" s="27"/>
      <c r="MQ235" s="27"/>
      <c r="MR235" s="27"/>
      <c r="MS235" s="27"/>
      <c r="MT235" s="27"/>
      <c r="MU235" s="27"/>
      <c r="MV235" s="27"/>
      <c r="MW235" s="27"/>
      <c r="MX235" s="27"/>
      <c r="MY235" s="27"/>
      <c r="MZ235" s="27"/>
      <c r="NA235" s="27"/>
      <c r="NB235" s="27"/>
      <c r="NC235" s="27"/>
      <c r="ND235" s="27"/>
      <c r="NE235" s="27"/>
      <c r="NF235" s="27"/>
      <c r="NG235" s="27"/>
      <c r="NH235" s="27"/>
      <c r="NI235" s="27"/>
      <c r="NJ235" s="27"/>
      <c r="NK235" s="27"/>
      <c r="NL235" s="27"/>
      <c r="NM235" s="27"/>
      <c r="NN235" s="27"/>
      <c r="NO235" s="27"/>
      <c r="NP235" s="27"/>
      <c r="NQ235" s="27"/>
      <c r="NR235" s="27"/>
      <c r="NS235" s="27"/>
      <c r="NT235" s="27"/>
      <c r="NU235" s="27"/>
      <c r="NV235" s="27"/>
      <c r="NW235" s="27"/>
      <c r="NX235" s="27"/>
      <c r="NY235" s="27"/>
      <c r="NZ235" s="27"/>
    </row>
    <row r="236" spans="1:390" s="11" customFormat="1" x14ac:dyDescent="0.25">
      <c r="A236" s="154">
        <v>232</v>
      </c>
      <c r="B236" s="171" t="s">
        <v>198</v>
      </c>
      <c r="C236" s="171" t="s">
        <v>57</v>
      </c>
      <c r="D236" s="171">
        <v>70876240</v>
      </c>
      <c r="E236" s="171">
        <v>107722232</v>
      </c>
      <c r="F236" s="171">
        <v>600063755</v>
      </c>
      <c r="G236" s="172" t="s">
        <v>602</v>
      </c>
      <c r="H236" s="173" t="s">
        <v>50</v>
      </c>
      <c r="I236" s="173" t="s">
        <v>57</v>
      </c>
      <c r="J236" s="173" t="s">
        <v>57</v>
      </c>
      <c r="K236" s="172" t="s">
        <v>602</v>
      </c>
      <c r="L236" s="214">
        <v>1000000</v>
      </c>
      <c r="M236" s="177">
        <f t="shared" si="8"/>
        <v>700000</v>
      </c>
      <c r="N236" s="173">
        <v>2022</v>
      </c>
      <c r="O236" s="173">
        <v>2027</v>
      </c>
      <c r="P236" s="184"/>
      <c r="Q236" s="184"/>
      <c r="R236" s="184"/>
      <c r="S236" s="184"/>
      <c r="T236" s="184"/>
      <c r="U236" s="184"/>
      <c r="V236" s="184"/>
      <c r="W236" s="184" t="s">
        <v>59</v>
      </c>
      <c r="X236" s="184"/>
      <c r="Y236" s="179" t="s">
        <v>438</v>
      </c>
      <c r="Z236" s="179" t="s">
        <v>438</v>
      </c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  <c r="IS236" s="27"/>
      <c r="IT236" s="27"/>
      <c r="IU236" s="27"/>
      <c r="IV236" s="27"/>
      <c r="IW236" s="27"/>
      <c r="IX236" s="27"/>
      <c r="IY236" s="27"/>
      <c r="IZ236" s="27"/>
      <c r="JA236" s="27"/>
      <c r="JB236" s="27"/>
      <c r="JC236" s="27"/>
      <c r="JD236" s="27"/>
      <c r="JE236" s="27"/>
      <c r="JF236" s="27"/>
      <c r="JG236" s="27"/>
      <c r="JH236" s="27"/>
      <c r="JI236" s="27"/>
      <c r="JJ236" s="27"/>
      <c r="JK236" s="27"/>
      <c r="JL236" s="27"/>
      <c r="JM236" s="27"/>
      <c r="JN236" s="27"/>
      <c r="JO236" s="27"/>
      <c r="JP236" s="27"/>
      <c r="JQ236" s="27"/>
      <c r="JR236" s="27"/>
      <c r="JS236" s="27"/>
      <c r="JT236" s="27"/>
      <c r="JU236" s="27"/>
      <c r="JV236" s="27"/>
      <c r="JW236" s="27"/>
      <c r="JX236" s="27"/>
      <c r="JY236" s="27"/>
      <c r="JZ236" s="27"/>
      <c r="KA236" s="27"/>
      <c r="KB236" s="27"/>
      <c r="KC236" s="27"/>
      <c r="KD236" s="27"/>
      <c r="KE236" s="27"/>
      <c r="KF236" s="27"/>
      <c r="KG236" s="27"/>
      <c r="KH236" s="27"/>
      <c r="KI236" s="27"/>
      <c r="KJ236" s="27"/>
      <c r="KK236" s="27"/>
      <c r="KL236" s="27"/>
      <c r="KM236" s="27"/>
      <c r="KN236" s="27"/>
      <c r="KO236" s="27"/>
      <c r="KP236" s="27"/>
      <c r="KQ236" s="27"/>
      <c r="KR236" s="27"/>
      <c r="KS236" s="27"/>
      <c r="KT236" s="27"/>
      <c r="KU236" s="27"/>
      <c r="KV236" s="27"/>
      <c r="KW236" s="27"/>
      <c r="KX236" s="27"/>
      <c r="KY236" s="27"/>
      <c r="KZ236" s="27"/>
      <c r="LA236" s="27"/>
      <c r="LB236" s="27"/>
      <c r="LC236" s="27"/>
      <c r="LD236" s="27"/>
      <c r="LE236" s="27"/>
      <c r="LF236" s="27"/>
      <c r="LG236" s="27"/>
      <c r="LH236" s="27"/>
      <c r="LI236" s="27"/>
      <c r="LJ236" s="27"/>
      <c r="LK236" s="27"/>
      <c r="LL236" s="27"/>
      <c r="LM236" s="27"/>
      <c r="LN236" s="27"/>
      <c r="LO236" s="27"/>
      <c r="LP236" s="27"/>
      <c r="LQ236" s="27"/>
      <c r="LR236" s="27"/>
      <c r="LS236" s="27"/>
      <c r="LT236" s="27"/>
      <c r="LU236" s="27"/>
      <c r="LV236" s="27"/>
      <c r="LW236" s="27"/>
      <c r="LX236" s="27"/>
      <c r="LY236" s="27"/>
      <c r="LZ236" s="27"/>
      <c r="MA236" s="27"/>
      <c r="MB236" s="27"/>
      <c r="MC236" s="27"/>
      <c r="MD236" s="27"/>
      <c r="ME236" s="27"/>
      <c r="MF236" s="27"/>
      <c r="MG236" s="27"/>
      <c r="MH236" s="27"/>
      <c r="MI236" s="27"/>
      <c r="MJ236" s="27"/>
      <c r="MK236" s="27"/>
      <c r="ML236" s="27"/>
      <c r="MM236" s="27"/>
      <c r="MN236" s="27"/>
      <c r="MO236" s="27"/>
      <c r="MP236" s="27"/>
      <c r="MQ236" s="27"/>
      <c r="MR236" s="27"/>
      <c r="MS236" s="27"/>
      <c r="MT236" s="27"/>
      <c r="MU236" s="27"/>
      <c r="MV236" s="27"/>
      <c r="MW236" s="27"/>
      <c r="MX236" s="27"/>
      <c r="MY236" s="27"/>
      <c r="MZ236" s="27"/>
      <c r="NA236" s="27"/>
      <c r="NB236" s="27"/>
      <c r="NC236" s="27"/>
      <c r="ND236" s="27"/>
      <c r="NE236" s="27"/>
      <c r="NF236" s="27"/>
      <c r="NG236" s="27"/>
      <c r="NH236" s="27"/>
      <c r="NI236" s="27"/>
      <c r="NJ236" s="27"/>
      <c r="NK236" s="27"/>
      <c r="NL236" s="27"/>
      <c r="NM236" s="27"/>
      <c r="NN236" s="27"/>
      <c r="NO236" s="27"/>
      <c r="NP236" s="27"/>
      <c r="NQ236" s="27"/>
      <c r="NR236" s="27"/>
      <c r="NS236" s="27"/>
      <c r="NT236" s="27"/>
      <c r="NU236" s="27"/>
      <c r="NV236" s="27"/>
      <c r="NW236" s="27"/>
      <c r="NX236" s="27"/>
      <c r="NY236" s="27"/>
      <c r="NZ236" s="27"/>
    </row>
    <row r="237" spans="1:390" s="11" customFormat="1" ht="24" x14ac:dyDescent="0.25">
      <c r="A237" s="31">
        <v>233</v>
      </c>
      <c r="B237" s="171" t="s">
        <v>198</v>
      </c>
      <c r="C237" s="171" t="s">
        <v>57</v>
      </c>
      <c r="D237" s="171">
        <v>70876240</v>
      </c>
      <c r="E237" s="171">
        <v>107722232</v>
      </c>
      <c r="F237" s="171">
        <v>600063755</v>
      </c>
      <c r="G237" s="172" t="s">
        <v>603</v>
      </c>
      <c r="H237" s="173" t="s">
        <v>50</v>
      </c>
      <c r="I237" s="173" t="s">
        <v>57</v>
      </c>
      <c r="J237" s="173" t="s">
        <v>57</v>
      </c>
      <c r="K237" s="172" t="s">
        <v>603</v>
      </c>
      <c r="L237" s="214">
        <v>900000</v>
      </c>
      <c r="M237" s="177">
        <f t="shared" si="8"/>
        <v>630000</v>
      </c>
      <c r="N237" s="173">
        <v>2026</v>
      </c>
      <c r="O237" s="173">
        <v>2026</v>
      </c>
      <c r="P237" s="184" t="s">
        <v>59</v>
      </c>
      <c r="Q237" s="184" t="s">
        <v>59</v>
      </c>
      <c r="R237" s="184" t="s">
        <v>59</v>
      </c>
      <c r="S237" s="184" t="s">
        <v>59</v>
      </c>
      <c r="T237" s="184"/>
      <c r="U237" s="184"/>
      <c r="V237" s="184"/>
      <c r="W237" s="184"/>
      <c r="X237" s="184"/>
      <c r="Y237" s="182" t="s">
        <v>438</v>
      </c>
      <c r="Z237" s="179" t="s">
        <v>438</v>
      </c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7"/>
      <c r="IQ237" s="27"/>
      <c r="IR237" s="27"/>
      <c r="IS237" s="27"/>
      <c r="IT237" s="27"/>
      <c r="IU237" s="27"/>
      <c r="IV237" s="27"/>
      <c r="IW237" s="27"/>
      <c r="IX237" s="27"/>
      <c r="IY237" s="27"/>
      <c r="IZ237" s="27"/>
      <c r="JA237" s="27"/>
      <c r="JB237" s="27"/>
      <c r="JC237" s="27"/>
      <c r="JD237" s="27"/>
      <c r="JE237" s="27"/>
      <c r="JF237" s="27"/>
      <c r="JG237" s="27"/>
      <c r="JH237" s="27"/>
      <c r="JI237" s="27"/>
      <c r="JJ237" s="27"/>
      <c r="JK237" s="27"/>
      <c r="JL237" s="27"/>
      <c r="JM237" s="27"/>
      <c r="JN237" s="27"/>
      <c r="JO237" s="27"/>
      <c r="JP237" s="27"/>
      <c r="JQ237" s="27"/>
      <c r="JR237" s="27"/>
      <c r="JS237" s="27"/>
      <c r="JT237" s="27"/>
      <c r="JU237" s="27"/>
      <c r="JV237" s="27"/>
      <c r="JW237" s="27"/>
      <c r="JX237" s="27"/>
      <c r="JY237" s="27"/>
      <c r="JZ237" s="27"/>
      <c r="KA237" s="27"/>
      <c r="KB237" s="27"/>
      <c r="KC237" s="27"/>
      <c r="KD237" s="27"/>
      <c r="KE237" s="27"/>
      <c r="KF237" s="27"/>
      <c r="KG237" s="27"/>
      <c r="KH237" s="27"/>
      <c r="KI237" s="27"/>
      <c r="KJ237" s="27"/>
      <c r="KK237" s="27"/>
      <c r="KL237" s="27"/>
      <c r="KM237" s="27"/>
      <c r="KN237" s="27"/>
      <c r="KO237" s="27"/>
      <c r="KP237" s="27"/>
      <c r="KQ237" s="27"/>
      <c r="KR237" s="27"/>
      <c r="KS237" s="27"/>
      <c r="KT237" s="27"/>
      <c r="KU237" s="27"/>
      <c r="KV237" s="27"/>
      <c r="KW237" s="27"/>
      <c r="KX237" s="27"/>
      <c r="KY237" s="27"/>
      <c r="KZ237" s="27"/>
      <c r="LA237" s="27"/>
      <c r="LB237" s="27"/>
      <c r="LC237" s="27"/>
      <c r="LD237" s="27"/>
      <c r="LE237" s="27"/>
      <c r="LF237" s="27"/>
      <c r="LG237" s="27"/>
      <c r="LH237" s="27"/>
      <c r="LI237" s="27"/>
      <c r="LJ237" s="27"/>
      <c r="LK237" s="27"/>
      <c r="LL237" s="27"/>
      <c r="LM237" s="27"/>
      <c r="LN237" s="27"/>
      <c r="LO237" s="27"/>
      <c r="LP237" s="27"/>
      <c r="LQ237" s="27"/>
      <c r="LR237" s="27"/>
      <c r="LS237" s="27"/>
      <c r="LT237" s="27"/>
      <c r="LU237" s="27"/>
      <c r="LV237" s="27"/>
      <c r="LW237" s="27"/>
      <c r="LX237" s="27"/>
      <c r="LY237" s="27"/>
      <c r="LZ237" s="27"/>
      <c r="MA237" s="27"/>
      <c r="MB237" s="27"/>
      <c r="MC237" s="27"/>
      <c r="MD237" s="27"/>
      <c r="ME237" s="27"/>
      <c r="MF237" s="27"/>
      <c r="MG237" s="27"/>
      <c r="MH237" s="27"/>
      <c r="MI237" s="27"/>
      <c r="MJ237" s="27"/>
      <c r="MK237" s="27"/>
      <c r="ML237" s="27"/>
      <c r="MM237" s="27"/>
      <c r="MN237" s="27"/>
      <c r="MO237" s="27"/>
      <c r="MP237" s="27"/>
      <c r="MQ237" s="27"/>
      <c r="MR237" s="27"/>
      <c r="MS237" s="27"/>
      <c r="MT237" s="27"/>
      <c r="MU237" s="27"/>
      <c r="MV237" s="27"/>
      <c r="MW237" s="27"/>
      <c r="MX237" s="27"/>
      <c r="MY237" s="27"/>
      <c r="MZ237" s="27"/>
      <c r="NA237" s="27"/>
      <c r="NB237" s="27"/>
      <c r="NC237" s="27"/>
      <c r="ND237" s="27"/>
      <c r="NE237" s="27"/>
      <c r="NF237" s="27"/>
      <c r="NG237" s="27"/>
      <c r="NH237" s="27"/>
      <c r="NI237" s="27"/>
      <c r="NJ237" s="27"/>
      <c r="NK237" s="27"/>
      <c r="NL237" s="27"/>
      <c r="NM237" s="27"/>
      <c r="NN237" s="27"/>
      <c r="NO237" s="27"/>
      <c r="NP237" s="27"/>
      <c r="NQ237" s="27"/>
      <c r="NR237" s="27"/>
      <c r="NS237" s="27"/>
      <c r="NT237" s="27"/>
      <c r="NU237" s="27"/>
      <c r="NV237" s="27"/>
      <c r="NW237" s="27"/>
      <c r="NX237" s="27"/>
      <c r="NY237" s="27"/>
      <c r="NZ237" s="27"/>
    </row>
    <row r="238" spans="1:390" s="11" customFormat="1" ht="36" x14ac:dyDescent="0.25">
      <c r="A238" s="154">
        <v>234</v>
      </c>
      <c r="B238" s="171" t="s">
        <v>198</v>
      </c>
      <c r="C238" s="171" t="s">
        <v>57</v>
      </c>
      <c r="D238" s="171">
        <v>70876240</v>
      </c>
      <c r="E238" s="171">
        <v>107722232</v>
      </c>
      <c r="F238" s="171">
        <v>600063755</v>
      </c>
      <c r="G238" s="172" t="s">
        <v>604</v>
      </c>
      <c r="H238" s="173" t="s">
        <v>50</v>
      </c>
      <c r="I238" s="173" t="s">
        <v>57</v>
      </c>
      <c r="J238" s="173" t="s">
        <v>57</v>
      </c>
      <c r="K238" s="172" t="s">
        <v>604</v>
      </c>
      <c r="L238" s="214">
        <v>10000000</v>
      </c>
      <c r="M238" s="177">
        <f t="shared" si="8"/>
        <v>7000000</v>
      </c>
      <c r="N238" s="173">
        <v>2022</v>
      </c>
      <c r="O238" s="173">
        <v>2027</v>
      </c>
      <c r="P238" s="184"/>
      <c r="Q238" s="184"/>
      <c r="R238" s="184"/>
      <c r="S238" s="184"/>
      <c r="T238" s="184"/>
      <c r="U238" s="184"/>
      <c r="V238" s="184"/>
      <c r="W238" s="184" t="s">
        <v>59</v>
      </c>
      <c r="X238" s="184"/>
      <c r="Y238" s="179" t="s">
        <v>438</v>
      </c>
      <c r="Z238" s="179" t="s">
        <v>438</v>
      </c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  <c r="HE238" s="27"/>
      <c r="HF238" s="27"/>
      <c r="HG238" s="27"/>
      <c r="HH238" s="27"/>
      <c r="HI238" s="27"/>
      <c r="HJ238" s="27"/>
      <c r="HK238" s="27"/>
      <c r="HL238" s="27"/>
      <c r="HM238" s="27"/>
      <c r="HN238" s="27"/>
      <c r="HO238" s="27"/>
      <c r="HP238" s="27"/>
      <c r="HQ238" s="27"/>
      <c r="HR238" s="27"/>
      <c r="HS238" s="27"/>
      <c r="HT238" s="27"/>
      <c r="HU238" s="27"/>
      <c r="HV238" s="27"/>
      <c r="HW238" s="27"/>
      <c r="HX238" s="27"/>
      <c r="HY238" s="27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7"/>
      <c r="IQ238" s="27"/>
      <c r="IR238" s="27"/>
      <c r="IS238" s="27"/>
      <c r="IT238" s="27"/>
      <c r="IU238" s="27"/>
      <c r="IV238" s="27"/>
      <c r="IW238" s="27"/>
      <c r="IX238" s="27"/>
      <c r="IY238" s="27"/>
      <c r="IZ238" s="27"/>
      <c r="JA238" s="27"/>
      <c r="JB238" s="27"/>
      <c r="JC238" s="27"/>
      <c r="JD238" s="27"/>
      <c r="JE238" s="27"/>
      <c r="JF238" s="27"/>
      <c r="JG238" s="27"/>
      <c r="JH238" s="27"/>
      <c r="JI238" s="27"/>
      <c r="JJ238" s="27"/>
      <c r="JK238" s="27"/>
      <c r="JL238" s="27"/>
      <c r="JM238" s="27"/>
      <c r="JN238" s="27"/>
      <c r="JO238" s="27"/>
      <c r="JP238" s="27"/>
      <c r="JQ238" s="27"/>
      <c r="JR238" s="27"/>
      <c r="JS238" s="27"/>
      <c r="JT238" s="27"/>
      <c r="JU238" s="27"/>
      <c r="JV238" s="27"/>
      <c r="JW238" s="27"/>
      <c r="JX238" s="27"/>
      <c r="JY238" s="27"/>
      <c r="JZ238" s="27"/>
      <c r="KA238" s="27"/>
      <c r="KB238" s="27"/>
      <c r="KC238" s="27"/>
      <c r="KD238" s="27"/>
      <c r="KE238" s="27"/>
      <c r="KF238" s="27"/>
      <c r="KG238" s="27"/>
      <c r="KH238" s="27"/>
      <c r="KI238" s="27"/>
      <c r="KJ238" s="27"/>
      <c r="KK238" s="27"/>
      <c r="KL238" s="27"/>
      <c r="KM238" s="27"/>
      <c r="KN238" s="27"/>
      <c r="KO238" s="27"/>
      <c r="KP238" s="27"/>
      <c r="KQ238" s="27"/>
      <c r="KR238" s="27"/>
      <c r="KS238" s="27"/>
      <c r="KT238" s="27"/>
      <c r="KU238" s="27"/>
      <c r="KV238" s="27"/>
      <c r="KW238" s="27"/>
      <c r="KX238" s="27"/>
      <c r="KY238" s="27"/>
      <c r="KZ238" s="27"/>
      <c r="LA238" s="27"/>
      <c r="LB238" s="27"/>
      <c r="LC238" s="27"/>
      <c r="LD238" s="27"/>
      <c r="LE238" s="27"/>
      <c r="LF238" s="27"/>
      <c r="LG238" s="27"/>
      <c r="LH238" s="27"/>
      <c r="LI238" s="27"/>
      <c r="LJ238" s="27"/>
      <c r="LK238" s="27"/>
      <c r="LL238" s="27"/>
      <c r="LM238" s="27"/>
      <c r="LN238" s="27"/>
      <c r="LO238" s="27"/>
      <c r="LP238" s="27"/>
      <c r="LQ238" s="27"/>
      <c r="LR238" s="27"/>
      <c r="LS238" s="27"/>
      <c r="LT238" s="27"/>
      <c r="LU238" s="27"/>
      <c r="LV238" s="27"/>
      <c r="LW238" s="27"/>
      <c r="LX238" s="27"/>
      <c r="LY238" s="27"/>
      <c r="LZ238" s="27"/>
      <c r="MA238" s="27"/>
      <c r="MB238" s="27"/>
      <c r="MC238" s="27"/>
      <c r="MD238" s="27"/>
      <c r="ME238" s="27"/>
      <c r="MF238" s="27"/>
      <c r="MG238" s="27"/>
      <c r="MH238" s="27"/>
      <c r="MI238" s="27"/>
      <c r="MJ238" s="27"/>
      <c r="MK238" s="27"/>
      <c r="ML238" s="27"/>
      <c r="MM238" s="27"/>
      <c r="MN238" s="27"/>
      <c r="MO238" s="27"/>
      <c r="MP238" s="27"/>
      <c r="MQ238" s="27"/>
      <c r="MR238" s="27"/>
      <c r="MS238" s="27"/>
      <c r="MT238" s="27"/>
      <c r="MU238" s="27"/>
      <c r="MV238" s="27"/>
      <c r="MW238" s="27"/>
      <c r="MX238" s="27"/>
      <c r="MY238" s="27"/>
      <c r="MZ238" s="27"/>
      <c r="NA238" s="27"/>
      <c r="NB238" s="27"/>
      <c r="NC238" s="27"/>
      <c r="ND238" s="27"/>
      <c r="NE238" s="27"/>
      <c r="NF238" s="27"/>
      <c r="NG238" s="27"/>
      <c r="NH238" s="27"/>
      <c r="NI238" s="27"/>
      <c r="NJ238" s="27"/>
      <c r="NK238" s="27"/>
      <c r="NL238" s="27"/>
      <c r="NM238" s="27"/>
      <c r="NN238" s="27"/>
      <c r="NO238" s="27"/>
      <c r="NP238" s="27"/>
      <c r="NQ238" s="27"/>
      <c r="NR238" s="27"/>
      <c r="NS238" s="27"/>
      <c r="NT238" s="27"/>
      <c r="NU238" s="27"/>
      <c r="NV238" s="27"/>
      <c r="NW238" s="27"/>
      <c r="NX238" s="27"/>
      <c r="NY238" s="27"/>
      <c r="NZ238" s="27"/>
    </row>
    <row r="239" spans="1:390" s="11" customFormat="1" ht="24" x14ac:dyDescent="0.25">
      <c r="A239" s="154">
        <v>235</v>
      </c>
      <c r="B239" s="171" t="s">
        <v>198</v>
      </c>
      <c r="C239" s="171" t="s">
        <v>57</v>
      </c>
      <c r="D239" s="171">
        <v>70876240</v>
      </c>
      <c r="E239" s="171">
        <v>107722232</v>
      </c>
      <c r="F239" s="171">
        <v>600063755</v>
      </c>
      <c r="G239" s="172" t="s">
        <v>605</v>
      </c>
      <c r="H239" s="173" t="s">
        <v>50</v>
      </c>
      <c r="I239" s="173" t="s">
        <v>57</v>
      </c>
      <c r="J239" s="173" t="s">
        <v>57</v>
      </c>
      <c r="K239" s="172" t="s">
        <v>605</v>
      </c>
      <c r="L239" s="214">
        <v>1000000</v>
      </c>
      <c r="M239" s="177">
        <f t="shared" si="8"/>
        <v>700000</v>
      </c>
      <c r="N239" s="173">
        <v>2022</v>
      </c>
      <c r="O239" s="173">
        <v>2027</v>
      </c>
      <c r="P239" s="184"/>
      <c r="Q239" s="184"/>
      <c r="R239" s="184"/>
      <c r="S239" s="184"/>
      <c r="T239" s="184"/>
      <c r="U239" s="184"/>
      <c r="V239" s="184"/>
      <c r="W239" s="184" t="s">
        <v>59</v>
      </c>
      <c r="X239" s="184"/>
      <c r="Y239" s="182" t="s">
        <v>438</v>
      </c>
      <c r="Z239" s="179" t="s">
        <v>438</v>
      </c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  <c r="HE239" s="27"/>
      <c r="HF239" s="27"/>
      <c r="HG239" s="27"/>
      <c r="HH239" s="27"/>
      <c r="HI239" s="27"/>
      <c r="HJ239" s="27"/>
      <c r="HK239" s="27"/>
      <c r="HL239" s="27"/>
      <c r="HM239" s="27"/>
      <c r="HN239" s="27"/>
      <c r="HO239" s="27"/>
      <c r="HP239" s="27"/>
      <c r="HQ239" s="27"/>
      <c r="HR239" s="27"/>
      <c r="HS239" s="27"/>
      <c r="HT239" s="27"/>
      <c r="HU239" s="27"/>
      <c r="HV239" s="27"/>
      <c r="HW239" s="27"/>
      <c r="HX239" s="27"/>
      <c r="HY239" s="27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7"/>
      <c r="IQ239" s="27"/>
      <c r="IR239" s="27"/>
      <c r="IS239" s="27"/>
      <c r="IT239" s="27"/>
      <c r="IU239" s="27"/>
      <c r="IV239" s="27"/>
      <c r="IW239" s="27"/>
      <c r="IX239" s="27"/>
      <c r="IY239" s="27"/>
      <c r="IZ239" s="27"/>
      <c r="JA239" s="27"/>
      <c r="JB239" s="27"/>
      <c r="JC239" s="27"/>
      <c r="JD239" s="27"/>
      <c r="JE239" s="27"/>
      <c r="JF239" s="27"/>
      <c r="JG239" s="27"/>
      <c r="JH239" s="27"/>
      <c r="JI239" s="27"/>
      <c r="JJ239" s="27"/>
      <c r="JK239" s="27"/>
      <c r="JL239" s="27"/>
      <c r="JM239" s="27"/>
      <c r="JN239" s="27"/>
      <c r="JO239" s="27"/>
      <c r="JP239" s="27"/>
      <c r="JQ239" s="27"/>
      <c r="JR239" s="27"/>
      <c r="JS239" s="27"/>
      <c r="JT239" s="27"/>
      <c r="JU239" s="27"/>
      <c r="JV239" s="27"/>
      <c r="JW239" s="27"/>
      <c r="JX239" s="27"/>
      <c r="JY239" s="27"/>
      <c r="JZ239" s="27"/>
      <c r="KA239" s="27"/>
      <c r="KB239" s="27"/>
      <c r="KC239" s="27"/>
      <c r="KD239" s="27"/>
      <c r="KE239" s="27"/>
      <c r="KF239" s="27"/>
      <c r="KG239" s="27"/>
      <c r="KH239" s="27"/>
      <c r="KI239" s="27"/>
      <c r="KJ239" s="27"/>
      <c r="KK239" s="27"/>
      <c r="KL239" s="27"/>
      <c r="KM239" s="27"/>
      <c r="KN239" s="27"/>
      <c r="KO239" s="27"/>
      <c r="KP239" s="27"/>
      <c r="KQ239" s="27"/>
      <c r="KR239" s="27"/>
      <c r="KS239" s="27"/>
      <c r="KT239" s="27"/>
      <c r="KU239" s="27"/>
      <c r="KV239" s="27"/>
      <c r="KW239" s="27"/>
      <c r="KX239" s="27"/>
      <c r="KY239" s="27"/>
      <c r="KZ239" s="27"/>
      <c r="LA239" s="27"/>
      <c r="LB239" s="27"/>
      <c r="LC239" s="27"/>
      <c r="LD239" s="27"/>
      <c r="LE239" s="27"/>
      <c r="LF239" s="27"/>
      <c r="LG239" s="27"/>
      <c r="LH239" s="27"/>
      <c r="LI239" s="27"/>
      <c r="LJ239" s="27"/>
      <c r="LK239" s="27"/>
      <c r="LL239" s="27"/>
      <c r="LM239" s="27"/>
      <c r="LN239" s="27"/>
      <c r="LO239" s="27"/>
      <c r="LP239" s="27"/>
      <c r="LQ239" s="27"/>
      <c r="LR239" s="27"/>
      <c r="LS239" s="27"/>
      <c r="LT239" s="27"/>
      <c r="LU239" s="27"/>
      <c r="LV239" s="27"/>
      <c r="LW239" s="27"/>
      <c r="LX239" s="27"/>
      <c r="LY239" s="27"/>
      <c r="LZ239" s="27"/>
      <c r="MA239" s="27"/>
      <c r="MB239" s="27"/>
      <c r="MC239" s="27"/>
      <c r="MD239" s="27"/>
      <c r="ME239" s="27"/>
      <c r="MF239" s="27"/>
      <c r="MG239" s="27"/>
      <c r="MH239" s="27"/>
      <c r="MI239" s="27"/>
      <c r="MJ239" s="27"/>
      <c r="MK239" s="27"/>
      <c r="ML239" s="27"/>
      <c r="MM239" s="27"/>
      <c r="MN239" s="27"/>
      <c r="MO239" s="27"/>
      <c r="MP239" s="27"/>
      <c r="MQ239" s="27"/>
      <c r="MR239" s="27"/>
      <c r="MS239" s="27"/>
      <c r="MT239" s="27"/>
      <c r="MU239" s="27"/>
      <c r="MV239" s="27"/>
      <c r="MW239" s="27"/>
      <c r="MX239" s="27"/>
      <c r="MY239" s="27"/>
      <c r="MZ239" s="27"/>
      <c r="NA239" s="27"/>
      <c r="NB239" s="27"/>
      <c r="NC239" s="27"/>
      <c r="ND239" s="27"/>
      <c r="NE239" s="27"/>
      <c r="NF239" s="27"/>
      <c r="NG239" s="27"/>
      <c r="NH239" s="27"/>
      <c r="NI239" s="27"/>
      <c r="NJ239" s="27"/>
      <c r="NK239" s="27"/>
      <c r="NL239" s="27"/>
      <c r="NM239" s="27"/>
      <c r="NN239" s="27"/>
      <c r="NO239" s="27"/>
      <c r="NP239" s="27"/>
      <c r="NQ239" s="27"/>
      <c r="NR239" s="27"/>
      <c r="NS239" s="27"/>
      <c r="NT239" s="27"/>
      <c r="NU239" s="27"/>
      <c r="NV239" s="27"/>
      <c r="NW239" s="27"/>
      <c r="NX239" s="27"/>
      <c r="NY239" s="27"/>
      <c r="NZ239" s="27"/>
    </row>
    <row r="240" spans="1:390" s="11" customFormat="1" ht="24" x14ac:dyDescent="0.25">
      <c r="A240" s="31">
        <v>236</v>
      </c>
      <c r="B240" s="171" t="s">
        <v>198</v>
      </c>
      <c r="C240" s="171" t="s">
        <v>57</v>
      </c>
      <c r="D240" s="171">
        <v>70876240</v>
      </c>
      <c r="E240" s="171">
        <v>107722232</v>
      </c>
      <c r="F240" s="171">
        <v>600063755</v>
      </c>
      <c r="G240" s="172" t="s">
        <v>671</v>
      </c>
      <c r="H240" s="173" t="s">
        <v>50</v>
      </c>
      <c r="I240" s="173" t="s">
        <v>57</v>
      </c>
      <c r="J240" s="173" t="s">
        <v>57</v>
      </c>
      <c r="K240" s="172" t="s">
        <v>606</v>
      </c>
      <c r="L240" s="214">
        <v>1500000</v>
      </c>
      <c r="M240" s="177">
        <f t="shared" si="8"/>
        <v>1050000</v>
      </c>
      <c r="N240" s="173">
        <v>2022</v>
      </c>
      <c r="O240" s="173">
        <v>2027</v>
      </c>
      <c r="P240" s="184" t="s">
        <v>59</v>
      </c>
      <c r="Q240" s="184" t="s">
        <v>59</v>
      </c>
      <c r="R240" s="184" t="s">
        <v>59</v>
      </c>
      <c r="S240" s="184" t="s">
        <v>59</v>
      </c>
      <c r="T240" s="184"/>
      <c r="U240" s="184"/>
      <c r="V240" s="184"/>
      <c r="W240" s="184"/>
      <c r="X240" s="184"/>
      <c r="Y240" s="179" t="s">
        <v>438</v>
      </c>
      <c r="Z240" s="179" t="s">
        <v>438</v>
      </c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7"/>
      <c r="GG240" s="27"/>
      <c r="GH240" s="27"/>
      <c r="GI240" s="27"/>
      <c r="GJ240" s="27"/>
      <c r="GK240" s="27"/>
      <c r="GL240" s="27"/>
      <c r="GM240" s="27"/>
      <c r="GN240" s="27"/>
      <c r="GO240" s="27"/>
      <c r="GP240" s="27"/>
      <c r="GQ240" s="27"/>
      <c r="GR240" s="27"/>
      <c r="GS240" s="27"/>
      <c r="GT240" s="27"/>
      <c r="GU240" s="27"/>
      <c r="GV240" s="27"/>
      <c r="GW240" s="27"/>
      <c r="GX240" s="27"/>
      <c r="GY240" s="27"/>
      <c r="GZ240" s="27"/>
      <c r="HA240" s="27"/>
      <c r="HB240" s="27"/>
      <c r="HC240" s="27"/>
      <c r="HD240" s="27"/>
      <c r="HE240" s="27"/>
      <c r="HF240" s="27"/>
      <c r="HG240" s="27"/>
      <c r="HH240" s="27"/>
      <c r="HI240" s="27"/>
      <c r="HJ240" s="27"/>
      <c r="HK240" s="27"/>
      <c r="HL240" s="27"/>
      <c r="HM240" s="27"/>
      <c r="HN240" s="27"/>
      <c r="HO240" s="27"/>
      <c r="HP240" s="27"/>
      <c r="HQ240" s="27"/>
      <c r="HR240" s="27"/>
      <c r="HS240" s="27"/>
      <c r="HT240" s="27"/>
      <c r="HU240" s="27"/>
      <c r="HV240" s="27"/>
      <c r="HW240" s="27"/>
      <c r="HX240" s="27"/>
      <c r="HY240" s="27"/>
      <c r="HZ240" s="27"/>
      <c r="IA240" s="27"/>
      <c r="IB240" s="27"/>
      <c r="IC240" s="27"/>
      <c r="ID240" s="27"/>
      <c r="IE240" s="27"/>
      <c r="IF240" s="27"/>
      <c r="IG240" s="27"/>
      <c r="IH240" s="27"/>
      <c r="II240" s="27"/>
      <c r="IJ240" s="27"/>
      <c r="IK240" s="27"/>
      <c r="IL240" s="27"/>
      <c r="IM240" s="27"/>
      <c r="IN240" s="27"/>
      <c r="IO240" s="27"/>
      <c r="IP240" s="27"/>
      <c r="IQ240" s="27"/>
      <c r="IR240" s="27"/>
      <c r="IS240" s="27"/>
      <c r="IT240" s="27"/>
      <c r="IU240" s="27"/>
      <c r="IV240" s="27"/>
      <c r="IW240" s="27"/>
      <c r="IX240" s="27"/>
      <c r="IY240" s="27"/>
      <c r="IZ240" s="27"/>
      <c r="JA240" s="27"/>
      <c r="JB240" s="27"/>
      <c r="JC240" s="27"/>
      <c r="JD240" s="27"/>
      <c r="JE240" s="27"/>
      <c r="JF240" s="27"/>
      <c r="JG240" s="27"/>
      <c r="JH240" s="27"/>
      <c r="JI240" s="27"/>
      <c r="JJ240" s="27"/>
      <c r="JK240" s="27"/>
      <c r="JL240" s="27"/>
      <c r="JM240" s="27"/>
      <c r="JN240" s="27"/>
      <c r="JO240" s="27"/>
      <c r="JP240" s="27"/>
      <c r="JQ240" s="27"/>
      <c r="JR240" s="27"/>
      <c r="JS240" s="27"/>
      <c r="JT240" s="27"/>
      <c r="JU240" s="27"/>
      <c r="JV240" s="27"/>
      <c r="JW240" s="27"/>
      <c r="JX240" s="27"/>
      <c r="JY240" s="27"/>
      <c r="JZ240" s="27"/>
      <c r="KA240" s="27"/>
      <c r="KB240" s="27"/>
      <c r="KC240" s="27"/>
      <c r="KD240" s="27"/>
      <c r="KE240" s="27"/>
      <c r="KF240" s="27"/>
      <c r="KG240" s="27"/>
      <c r="KH240" s="27"/>
      <c r="KI240" s="27"/>
      <c r="KJ240" s="27"/>
      <c r="KK240" s="27"/>
      <c r="KL240" s="27"/>
      <c r="KM240" s="27"/>
      <c r="KN240" s="27"/>
      <c r="KO240" s="27"/>
      <c r="KP240" s="27"/>
      <c r="KQ240" s="27"/>
      <c r="KR240" s="27"/>
      <c r="KS240" s="27"/>
      <c r="KT240" s="27"/>
      <c r="KU240" s="27"/>
      <c r="KV240" s="27"/>
      <c r="KW240" s="27"/>
      <c r="KX240" s="27"/>
      <c r="KY240" s="27"/>
      <c r="KZ240" s="27"/>
      <c r="LA240" s="27"/>
      <c r="LB240" s="27"/>
      <c r="LC240" s="27"/>
      <c r="LD240" s="27"/>
      <c r="LE240" s="27"/>
      <c r="LF240" s="27"/>
      <c r="LG240" s="27"/>
      <c r="LH240" s="27"/>
      <c r="LI240" s="27"/>
      <c r="LJ240" s="27"/>
      <c r="LK240" s="27"/>
      <c r="LL240" s="27"/>
      <c r="LM240" s="27"/>
      <c r="LN240" s="27"/>
      <c r="LO240" s="27"/>
      <c r="LP240" s="27"/>
      <c r="LQ240" s="27"/>
      <c r="LR240" s="27"/>
      <c r="LS240" s="27"/>
      <c r="LT240" s="27"/>
      <c r="LU240" s="27"/>
      <c r="LV240" s="27"/>
      <c r="LW240" s="27"/>
      <c r="LX240" s="27"/>
      <c r="LY240" s="27"/>
      <c r="LZ240" s="27"/>
      <c r="MA240" s="27"/>
      <c r="MB240" s="27"/>
      <c r="MC240" s="27"/>
      <c r="MD240" s="27"/>
      <c r="ME240" s="27"/>
      <c r="MF240" s="27"/>
      <c r="MG240" s="27"/>
      <c r="MH240" s="27"/>
      <c r="MI240" s="27"/>
      <c r="MJ240" s="27"/>
      <c r="MK240" s="27"/>
      <c r="ML240" s="27"/>
      <c r="MM240" s="27"/>
      <c r="MN240" s="27"/>
      <c r="MO240" s="27"/>
      <c r="MP240" s="27"/>
      <c r="MQ240" s="27"/>
      <c r="MR240" s="27"/>
      <c r="MS240" s="27"/>
      <c r="MT240" s="27"/>
      <c r="MU240" s="27"/>
      <c r="MV240" s="27"/>
      <c r="MW240" s="27"/>
      <c r="MX240" s="27"/>
      <c r="MY240" s="27"/>
      <c r="MZ240" s="27"/>
      <c r="NA240" s="27"/>
      <c r="NB240" s="27"/>
      <c r="NC240" s="27"/>
      <c r="ND240" s="27"/>
      <c r="NE240" s="27"/>
      <c r="NF240" s="27"/>
      <c r="NG240" s="27"/>
      <c r="NH240" s="27"/>
      <c r="NI240" s="27"/>
      <c r="NJ240" s="27"/>
      <c r="NK240" s="27"/>
      <c r="NL240" s="27"/>
      <c r="NM240" s="27"/>
      <c r="NN240" s="27"/>
      <c r="NO240" s="27"/>
      <c r="NP240" s="27"/>
      <c r="NQ240" s="27"/>
      <c r="NR240" s="27"/>
      <c r="NS240" s="27"/>
      <c r="NT240" s="27"/>
      <c r="NU240" s="27"/>
      <c r="NV240" s="27"/>
      <c r="NW240" s="27"/>
      <c r="NX240" s="27"/>
      <c r="NY240" s="27"/>
      <c r="NZ240" s="27"/>
    </row>
    <row r="241" spans="1:390" s="11" customFormat="1" ht="24" x14ac:dyDescent="0.25">
      <c r="A241" s="154">
        <v>237</v>
      </c>
      <c r="B241" s="171" t="s">
        <v>198</v>
      </c>
      <c r="C241" s="171" t="s">
        <v>57</v>
      </c>
      <c r="D241" s="171">
        <v>70876240</v>
      </c>
      <c r="E241" s="171">
        <v>107722232</v>
      </c>
      <c r="F241" s="171">
        <v>600063755</v>
      </c>
      <c r="G241" s="172" t="s">
        <v>641</v>
      </c>
      <c r="H241" s="173" t="s">
        <v>50</v>
      </c>
      <c r="I241" s="173" t="s">
        <v>57</v>
      </c>
      <c r="J241" s="173" t="s">
        <v>57</v>
      </c>
      <c r="K241" s="172" t="s">
        <v>641</v>
      </c>
      <c r="L241" s="214">
        <v>1000000</v>
      </c>
      <c r="M241" s="177">
        <f t="shared" si="8"/>
        <v>700000</v>
      </c>
      <c r="N241" s="173">
        <v>2022</v>
      </c>
      <c r="O241" s="173">
        <v>2027</v>
      </c>
      <c r="P241" s="184"/>
      <c r="Q241" s="184"/>
      <c r="R241" s="184"/>
      <c r="S241" s="184" t="s">
        <v>59</v>
      </c>
      <c r="T241" s="184"/>
      <c r="U241" s="184"/>
      <c r="V241" s="184"/>
      <c r="W241" s="184"/>
      <c r="X241" s="184"/>
      <c r="Y241" s="182" t="s">
        <v>438</v>
      </c>
      <c r="Z241" s="179" t="s">
        <v>438</v>
      </c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  <c r="FV241" s="27"/>
      <c r="FW241" s="27"/>
      <c r="FX241" s="27"/>
      <c r="FY241" s="27"/>
      <c r="FZ241" s="27"/>
      <c r="GA241" s="27"/>
      <c r="GB241" s="27"/>
      <c r="GC241" s="27"/>
      <c r="GD241" s="27"/>
      <c r="GE241" s="27"/>
      <c r="GF241" s="27"/>
      <c r="GG241" s="27"/>
      <c r="GH241" s="27"/>
      <c r="GI241" s="27"/>
      <c r="GJ241" s="27"/>
      <c r="GK241" s="27"/>
      <c r="GL241" s="27"/>
      <c r="GM241" s="27"/>
      <c r="GN241" s="27"/>
      <c r="GO241" s="27"/>
      <c r="GP241" s="27"/>
      <c r="GQ241" s="27"/>
      <c r="GR241" s="27"/>
      <c r="GS241" s="27"/>
      <c r="GT241" s="27"/>
      <c r="GU241" s="27"/>
      <c r="GV241" s="27"/>
      <c r="GW241" s="27"/>
      <c r="GX241" s="27"/>
      <c r="GY241" s="27"/>
      <c r="GZ241" s="27"/>
      <c r="HA241" s="27"/>
      <c r="HB241" s="27"/>
      <c r="HC241" s="27"/>
      <c r="HD241" s="27"/>
      <c r="HE241" s="27"/>
      <c r="HF241" s="27"/>
      <c r="HG241" s="27"/>
      <c r="HH241" s="27"/>
      <c r="HI241" s="27"/>
      <c r="HJ241" s="27"/>
      <c r="HK241" s="27"/>
      <c r="HL241" s="27"/>
      <c r="HM241" s="27"/>
      <c r="HN241" s="27"/>
      <c r="HO241" s="27"/>
      <c r="HP241" s="27"/>
      <c r="HQ241" s="27"/>
      <c r="HR241" s="27"/>
      <c r="HS241" s="27"/>
      <c r="HT241" s="27"/>
      <c r="HU241" s="27"/>
      <c r="HV241" s="27"/>
      <c r="HW241" s="27"/>
      <c r="HX241" s="27"/>
      <c r="HY241" s="27"/>
      <c r="HZ241" s="27"/>
      <c r="IA241" s="27"/>
      <c r="IB241" s="27"/>
      <c r="IC241" s="27"/>
      <c r="ID241" s="27"/>
      <c r="IE241" s="27"/>
      <c r="IF241" s="27"/>
      <c r="IG241" s="27"/>
      <c r="IH241" s="27"/>
      <c r="II241" s="27"/>
      <c r="IJ241" s="27"/>
      <c r="IK241" s="27"/>
      <c r="IL241" s="27"/>
      <c r="IM241" s="27"/>
      <c r="IN241" s="27"/>
      <c r="IO241" s="27"/>
      <c r="IP241" s="27"/>
      <c r="IQ241" s="27"/>
      <c r="IR241" s="27"/>
      <c r="IS241" s="27"/>
      <c r="IT241" s="27"/>
      <c r="IU241" s="27"/>
      <c r="IV241" s="27"/>
      <c r="IW241" s="27"/>
      <c r="IX241" s="27"/>
      <c r="IY241" s="27"/>
      <c r="IZ241" s="27"/>
      <c r="JA241" s="27"/>
      <c r="JB241" s="27"/>
      <c r="JC241" s="27"/>
      <c r="JD241" s="27"/>
      <c r="JE241" s="27"/>
      <c r="JF241" s="27"/>
      <c r="JG241" s="27"/>
      <c r="JH241" s="27"/>
      <c r="JI241" s="27"/>
      <c r="JJ241" s="27"/>
      <c r="JK241" s="27"/>
      <c r="JL241" s="27"/>
      <c r="JM241" s="27"/>
      <c r="JN241" s="27"/>
      <c r="JO241" s="27"/>
      <c r="JP241" s="27"/>
      <c r="JQ241" s="27"/>
      <c r="JR241" s="27"/>
      <c r="JS241" s="27"/>
      <c r="JT241" s="27"/>
      <c r="JU241" s="27"/>
      <c r="JV241" s="27"/>
      <c r="JW241" s="27"/>
      <c r="JX241" s="27"/>
      <c r="JY241" s="27"/>
      <c r="JZ241" s="27"/>
      <c r="KA241" s="27"/>
      <c r="KB241" s="27"/>
      <c r="KC241" s="27"/>
      <c r="KD241" s="27"/>
      <c r="KE241" s="27"/>
      <c r="KF241" s="27"/>
      <c r="KG241" s="27"/>
      <c r="KH241" s="27"/>
      <c r="KI241" s="27"/>
      <c r="KJ241" s="27"/>
      <c r="KK241" s="27"/>
      <c r="KL241" s="27"/>
      <c r="KM241" s="27"/>
      <c r="KN241" s="27"/>
      <c r="KO241" s="27"/>
      <c r="KP241" s="27"/>
      <c r="KQ241" s="27"/>
      <c r="KR241" s="27"/>
      <c r="KS241" s="27"/>
      <c r="KT241" s="27"/>
      <c r="KU241" s="27"/>
      <c r="KV241" s="27"/>
      <c r="KW241" s="27"/>
      <c r="KX241" s="27"/>
      <c r="KY241" s="27"/>
      <c r="KZ241" s="27"/>
      <c r="LA241" s="27"/>
      <c r="LB241" s="27"/>
      <c r="LC241" s="27"/>
      <c r="LD241" s="27"/>
      <c r="LE241" s="27"/>
      <c r="LF241" s="27"/>
      <c r="LG241" s="27"/>
      <c r="LH241" s="27"/>
      <c r="LI241" s="27"/>
      <c r="LJ241" s="27"/>
      <c r="LK241" s="27"/>
      <c r="LL241" s="27"/>
      <c r="LM241" s="27"/>
      <c r="LN241" s="27"/>
      <c r="LO241" s="27"/>
      <c r="LP241" s="27"/>
      <c r="LQ241" s="27"/>
      <c r="LR241" s="27"/>
      <c r="LS241" s="27"/>
      <c r="LT241" s="27"/>
      <c r="LU241" s="27"/>
      <c r="LV241" s="27"/>
      <c r="LW241" s="27"/>
      <c r="LX241" s="27"/>
      <c r="LY241" s="27"/>
      <c r="LZ241" s="27"/>
      <c r="MA241" s="27"/>
      <c r="MB241" s="27"/>
      <c r="MC241" s="27"/>
      <c r="MD241" s="27"/>
      <c r="ME241" s="27"/>
      <c r="MF241" s="27"/>
      <c r="MG241" s="27"/>
      <c r="MH241" s="27"/>
      <c r="MI241" s="27"/>
      <c r="MJ241" s="27"/>
      <c r="MK241" s="27"/>
      <c r="ML241" s="27"/>
      <c r="MM241" s="27"/>
      <c r="MN241" s="27"/>
      <c r="MO241" s="27"/>
      <c r="MP241" s="27"/>
      <c r="MQ241" s="27"/>
      <c r="MR241" s="27"/>
      <c r="MS241" s="27"/>
      <c r="MT241" s="27"/>
      <c r="MU241" s="27"/>
      <c r="MV241" s="27"/>
      <c r="MW241" s="27"/>
      <c r="MX241" s="27"/>
      <c r="MY241" s="27"/>
      <c r="MZ241" s="27"/>
      <c r="NA241" s="27"/>
      <c r="NB241" s="27"/>
      <c r="NC241" s="27"/>
      <c r="ND241" s="27"/>
      <c r="NE241" s="27"/>
      <c r="NF241" s="27"/>
      <c r="NG241" s="27"/>
      <c r="NH241" s="27"/>
      <c r="NI241" s="27"/>
      <c r="NJ241" s="27"/>
      <c r="NK241" s="27"/>
      <c r="NL241" s="27"/>
      <c r="NM241" s="27"/>
      <c r="NN241" s="27"/>
      <c r="NO241" s="27"/>
      <c r="NP241" s="27"/>
      <c r="NQ241" s="27"/>
      <c r="NR241" s="27"/>
      <c r="NS241" s="27"/>
      <c r="NT241" s="27"/>
      <c r="NU241" s="27"/>
      <c r="NV241" s="27"/>
      <c r="NW241" s="27"/>
      <c r="NX241" s="27"/>
      <c r="NY241" s="27"/>
      <c r="NZ241" s="27"/>
    </row>
    <row r="242" spans="1:390" s="11" customFormat="1" ht="36" x14ac:dyDescent="0.25">
      <c r="A242" s="154">
        <v>238</v>
      </c>
      <c r="B242" s="63" t="s">
        <v>201</v>
      </c>
      <c r="C242" s="13" t="s">
        <v>202</v>
      </c>
      <c r="D242" s="12">
        <v>5200423</v>
      </c>
      <c r="E242" s="12">
        <v>181087120</v>
      </c>
      <c r="F242" s="12">
        <v>691010650</v>
      </c>
      <c r="G242" s="79" t="s">
        <v>255</v>
      </c>
      <c r="H242" s="15" t="s">
        <v>50</v>
      </c>
      <c r="I242" s="15" t="s">
        <v>57</v>
      </c>
      <c r="J242" s="15" t="s">
        <v>206</v>
      </c>
      <c r="K242" s="79" t="s">
        <v>255</v>
      </c>
      <c r="L242" s="61">
        <v>1500000</v>
      </c>
      <c r="M242" s="111">
        <f t="shared" si="7"/>
        <v>1050000</v>
      </c>
      <c r="N242" s="62">
        <v>2021</v>
      </c>
      <c r="O242" s="15">
        <v>2023</v>
      </c>
      <c r="P242" s="20" t="s">
        <v>59</v>
      </c>
      <c r="Q242" s="20" t="s">
        <v>59</v>
      </c>
      <c r="R242" s="20"/>
      <c r="S242" s="20" t="s">
        <v>59</v>
      </c>
      <c r="T242" s="20"/>
      <c r="U242" s="85"/>
      <c r="V242" s="20"/>
      <c r="W242" s="85"/>
      <c r="X242" s="85"/>
      <c r="Y242" s="179" t="s">
        <v>438</v>
      </c>
      <c r="Z242" s="179" t="s">
        <v>438</v>
      </c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  <c r="HN242" s="27"/>
      <c r="HO242" s="27"/>
      <c r="HP242" s="27"/>
      <c r="HQ242" s="27"/>
      <c r="HR242" s="27"/>
      <c r="HS242" s="27"/>
      <c r="HT242" s="27"/>
      <c r="HU242" s="27"/>
      <c r="HV242" s="27"/>
      <c r="HW242" s="27"/>
      <c r="HX242" s="27"/>
      <c r="HY242" s="27"/>
      <c r="HZ242" s="27"/>
      <c r="IA242" s="27"/>
      <c r="IB242" s="27"/>
      <c r="IC242" s="27"/>
      <c r="ID242" s="27"/>
      <c r="IE242" s="27"/>
      <c r="IF242" s="27"/>
      <c r="IG242" s="27"/>
      <c r="IH242" s="27"/>
      <c r="II242" s="27"/>
      <c r="IJ242" s="27"/>
      <c r="IK242" s="27"/>
      <c r="IL242" s="27"/>
      <c r="IM242" s="27"/>
      <c r="IN242" s="27"/>
      <c r="IO242" s="27"/>
      <c r="IP242" s="27"/>
      <c r="IQ242" s="27"/>
      <c r="IR242" s="27"/>
      <c r="IS242" s="27"/>
      <c r="IT242" s="27"/>
      <c r="IU242" s="27"/>
      <c r="IV242" s="27"/>
      <c r="IW242" s="27"/>
      <c r="IX242" s="27"/>
      <c r="IY242" s="27"/>
      <c r="IZ242" s="27"/>
      <c r="JA242" s="27"/>
      <c r="JB242" s="27"/>
      <c r="JC242" s="27"/>
      <c r="JD242" s="27"/>
      <c r="JE242" s="27"/>
      <c r="JF242" s="27"/>
      <c r="JG242" s="27"/>
      <c r="JH242" s="27"/>
      <c r="JI242" s="27"/>
      <c r="JJ242" s="27"/>
      <c r="JK242" s="27"/>
      <c r="JL242" s="27"/>
      <c r="JM242" s="27"/>
      <c r="JN242" s="27"/>
      <c r="JO242" s="27"/>
      <c r="JP242" s="27"/>
      <c r="JQ242" s="27"/>
      <c r="JR242" s="27"/>
      <c r="JS242" s="27"/>
      <c r="JT242" s="27"/>
      <c r="JU242" s="27"/>
      <c r="JV242" s="27"/>
      <c r="JW242" s="27"/>
      <c r="JX242" s="27"/>
      <c r="JY242" s="27"/>
      <c r="JZ242" s="27"/>
      <c r="KA242" s="27"/>
      <c r="KB242" s="27"/>
      <c r="KC242" s="27"/>
      <c r="KD242" s="27"/>
      <c r="KE242" s="27"/>
      <c r="KF242" s="27"/>
      <c r="KG242" s="27"/>
      <c r="KH242" s="27"/>
      <c r="KI242" s="27"/>
      <c r="KJ242" s="27"/>
      <c r="KK242" s="27"/>
      <c r="KL242" s="27"/>
      <c r="KM242" s="27"/>
      <c r="KN242" s="27"/>
      <c r="KO242" s="27"/>
      <c r="KP242" s="27"/>
      <c r="KQ242" s="27"/>
      <c r="KR242" s="27"/>
      <c r="KS242" s="27"/>
      <c r="KT242" s="27"/>
      <c r="KU242" s="27"/>
      <c r="KV242" s="27"/>
      <c r="KW242" s="27"/>
      <c r="KX242" s="27"/>
      <c r="KY242" s="27"/>
      <c r="KZ242" s="27"/>
      <c r="LA242" s="27"/>
      <c r="LB242" s="27"/>
      <c r="LC242" s="27"/>
      <c r="LD242" s="27"/>
      <c r="LE242" s="27"/>
      <c r="LF242" s="27"/>
      <c r="LG242" s="27"/>
      <c r="LH242" s="27"/>
      <c r="LI242" s="27"/>
      <c r="LJ242" s="27"/>
      <c r="LK242" s="27"/>
      <c r="LL242" s="27"/>
      <c r="LM242" s="27"/>
      <c r="LN242" s="27"/>
      <c r="LO242" s="27"/>
      <c r="LP242" s="27"/>
      <c r="LQ242" s="27"/>
      <c r="LR242" s="27"/>
      <c r="LS242" s="27"/>
      <c r="LT242" s="27"/>
      <c r="LU242" s="27"/>
      <c r="LV242" s="27"/>
      <c r="LW242" s="27"/>
      <c r="LX242" s="27"/>
      <c r="LY242" s="27"/>
      <c r="LZ242" s="27"/>
      <c r="MA242" s="27"/>
      <c r="MB242" s="27"/>
      <c r="MC242" s="27"/>
      <c r="MD242" s="27"/>
      <c r="ME242" s="27"/>
      <c r="MF242" s="27"/>
      <c r="MG242" s="27"/>
      <c r="MH242" s="27"/>
      <c r="MI242" s="27"/>
      <c r="MJ242" s="27"/>
      <c r="MK242" s="27"/>
      <c r="ML242" s="27"/>
      <c r="MM242" s="27"/>
      <c r="MN242" s="27"/>
      <c r="MO242" s="27"/>
      <c r="MP242" s="27"/>
      <c r="MQ242" s="27"/>
      <c r="MR242" s="27"/>
      <c r="MS242" s="27"/>
      <c r="MT242" s="27"/>
      <c r="MU242" s="27"/>
      <c r="MV242" s="27"/>
      <c r="MW242" s="27"/>
      <c r="MX242" s="27"/>
      <c r="MY242" s="27"/>
      <c r="MZ242" s="27"/>
      <c r="NA242" s="27"/>
      <c r="NB242" s="27"/>
      <c r="NC242" s="27"/>
      <c r="ND242" s="27"/>
      <c r="NE242" s="27"/>
      <c r="NF242" s="27"/>
      <c r="NG242" s="27"/>
      <c r="NH242" s="27"/>
      <c r="NI242" s="27"/>
      <c r="NJ242" s="27"/>
      <c r="NK242" s="27"/>
      <c r="NL242" s="27"/>
      <c r="NM242" s="27"/>
      <c r="NN242" s="27"/>
      <c r="NO242" s="27"/>
      <c r="NP242" s="27"/>
      <c r="NQ242" s="27"/>
      <c r="NR242" s="27"/>
      <c r="NS242" s="27"/>
      <c r="NT242" s="27"/>
      <c r="NU242" s="27"/>
      <c r="NV242" s="27"/>
      <c r="NW242" s="27"/>
      <c r="NX242" s="27"/>
      <c r="NY242" s="27"/>
      <c r="NZ242" s="27"/>
    </row>
    <row r="243" spans="1:390" s="11" customFormat="1" ht="36" x14ac:dyDescent="0.25">
      <c r="A243" s="31">
        <v>239</v>
      </c>
      <c r="B243" s="63" t="s">
        <v>201</v>
      </c>
      <c r="C243" s="13" t="s">
        <v>202</v>
      </c>
      <c r="D243" s="12">
        <v>5200423</v>
      </c>
      <c r="E243" s="12">
        <v>181087120</v>
      </c>
      <c r="F243" s="12">
        <v>691010650</v>
      </c>
      <c r="G243" s="79" t="s">
        <v>256</v>
      </c>
      <c r="H243" s="15" t="s">
        <v>50</v>
      </c>
      <c r="I243" s="15" t="s">
        <v>57</v>
      </c>
      <c r="J243" s="15" t="s">
        <v>206</v>
      </c>
      <c r="K243" s="79" t="s">
        <v>256</v>
      </c>
      <c r="L243" s="61">
        <v>300000</v>
      </c>
      <c r="M243" s="111">
        <f t="shared" si="7"/>
        <v>210000</v>
      </c>
      <c r="N243" s="62">
        <v>2021</v>
      </c>
      <c r="O243" s="15">
        <v>2023</v>
      </c>
      <c r="P243" s="20"/>
      <c r="Q243" s="20"/>
      <c r="R243" s="20" t="s">
        <v>59</v>
      </c>
      <c r="S243" s="20" t="s">
        <v>59</v>
      </c>
      <c r="T243" s="20"/>
      <c r="U243" s="85"/>
      <c r="V243" s="20"/>
      <c r="W243" s="85"/>
      <c r="X243" s="85"/>
      <c r="Y243" s="182" t="s">
        <v>438</v>
      </c>
      <c r="Z243" s="179" t="s">
        <v>438</v>
      </c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27"/>
      <c r="FL243" s="27"/>
      <c r="FM243" s="27"/>
      <c r="FN243" s="27"/>
      <c r="FO243" s="27"/>
      <c r="FP243" s="27"/>
      <c r="FQ243" s="27"/>
      <c r="FR243" s="27"/>
      <c r="FS243" s="27"/>
      <c r="FT243" s="27"/>
      <c r="FU243" s="27"/>
      <c r="FV243" s="27"/>
      <c r="FW243" s="27"/>
      <c r="FX243" s="27"/>
      <c r="FY243" s="27"/>
      <c r="FZ243" s="27"/>
      <c r="GA243" s="27"/>
      <c r="GB243" s="27"/>
      <c r="GC243" s="27"/>
      <c r="GD243" s="27"/>
      <c r="GE243" s="27"/>
      <c r="GF243" s="27"/>
      <c r="GG243" s="27"/>
      <c r="GH243" s="27"/>
      <c r="GI243" s="27"/>
      <c r="GJ243" s="27"/>
      <c r="GK243" s="27"/>
      <c r="GL243" s="27"/>
      <c r="GM243" s="27"/>
      <c r="GN243" s="27"/>
      <c r="GO243" s="27"/>
      <c r="GP243" s="27"/>
      <c r="GQ243" s="27"/>
      <c r="GR243" s="27"/>
      <c r="GS243" s="27"/>
      <c r="GT243" s="27"/>
      <c r="GU243" s="27"/>
      <c r="GV243" s="27"/>
      <c r="GW243" s="27"/>
      <c r="GX243" s="27"/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  <c r="HO243" s="27"/>
      <c r="HP243" s="27"/>
      <c r="HQ243" s="27"/>
      <c r="HR243" s="27"/>
      <c r="HS243" s="27"/>
      <c r="HT243" s="27"/>
      <c r="HU243" s="27"/>
      <c r="HV243" s="27"/>
      <c r="HW243" s="27"/>
      <c r="HX243" s="27"/>
      <c r="HY243" s="27"/>
      <c r="HZ243" s="27"/>
      <c r="IA243" s="27"/>
      <c r="IB243" s="27"/>
      <c r="IC243" s="27"/>
      <c r="ID243" s="27"/>
      <c r="IE243" s="27"/>
      <c r="IF243" s="27"/>
      <c r="IG243" s="27"/>
      <c r="IH243" s="27"/>
      <c r="II243" s="27"/>
      <c r="IJ243" s="27"/>
      <c r="IK243" s="27"/>
      <c r="IL243" s="27"/>
      <c r="IM243" s="27"/>
      <c r="IN243" s="27"/>
      <c r="IO243" s="27"/>
      <c r="IP243" s="27"/>
      <c r="IQ243" s="27"/>
      <c r="IR243" s="27"/>
      <c r="IS243" s="27"/>
      <c r="IT243" s="27"/>
      <c r="IU243" s="27"/>
      <c r="IV243" s="27"/>
      <c r="IW243" s="27"/>
      <c r="IX243" s="27"/>
      <c r="IY243" s="27"/>
      <c r="IZ243" s="27"/>
      <c r="JA243" s="27"/>
      <c r="JB243" s="27"/>
      <c r="JC243" s="27"/>
      <c r="JD243" s="27"/>
      <c r="JE243" s="27"/>
      <c r="JF243" s="27"/>
      <c r="JG243" s="27"/>
      <c r="JH243" s="27"/>
      <c r="JI243" s="27"/>
      <c r="JJ243" s="27"/>
      <c r="JK243" s="27"/>
      <c r="JL243" s="27"/>
      <c r="JM243" s="27"/>
      <c r="JN243" s="27"/>
      <c r="JO243" s="27"/>
      <c r="JP243" s="27"/>
      <c r="JQ243" s="27"/>
      <c r="JR243" s="27"/>
      <c r="JS243" s="27"/>
      <c r="JT243" s="27"/>
      <c r="JU243" s="27"/>
      <c r="JV243" s="27"/>
      <c r="JW243" s="27"/>
      <c r="JX243" s="27"/>
      <c r="JY243" s="27"/>
      <c r="JZ243" s="27"/>
      <c r="KA243" s="27"/>
      <c r="KB243" s="27"/>
      <c r="KC243" s="27"/>
      <c r="KD243" s="27"/>
      <c r="KE243" s="27"/>
      <c r="KF243" s="27"/>
      <c r="KG243" s="27"/>
      <c r="KH243" s="27"/>
      <c r="KI243" s="27"/>
      <c r="KJ243" s="27"/>
      <c r="KK243" s="27"/>
      <c r="KL243" s="27"/>
      <c r="KM243" s="27"/>
      <c r="KN243" s="27"/>
      <c r="KO243" s="27"/>
      <c r="KP243" s="27"/>
      <c r="KQ243" s="27"/>
      <c r="KR243" s="27"/>
      <c r="KS243" s="27"/>
      <c r="KT243" s="27"/>
      <c r="KU243" s="27"/>
      <c r="KV243" s="27"/>
      <c r="KW243" s="27"/>
      <c r="KX243" s="27"/>
      <c r="KY243" s="27"/>
      <c r="KZ243" s="27"/>
      <c r="LA243" s="27"/>
      <c r="LB243" s="27"/>
      <c r="LC243" s="27"/>
      <c r="LD243" s="27"/>
      <c r="LE243" s="27"/>
      <c r="LF243" s="27"/>
      <c r="LG243" s="27"/>
      <c r="LH243" s="27"/>
      <c r="LI243" s="27"/>
      <c r="LJ243" s="27"/>
      <c r="LK243" s="27"/>
      <c r="LL243" s="27"/>
      <c r="LM243" s="27"/>
      <c r="LN243" s="27"/>
      <c r="LO243" s="27"/>
      <c r="LP243" s="27"/>
      <c r="LQ243" s="27"/>
      <c r="LR243" s="27"/>
      <c r="LS243" s="27"/>
      <c r="LT243" s="27"/>
      <c r="LU243" s="27"/>
      <c r="LV243" s="27"/>
      <c r="LW243" s="27"/>
      <c r="LX243" s="27"/>
      <c r="LY243" s="27"/>
      <c r="LZ243" s="27"/>
      <c r="MA243" s="27"/>
      <c r="MB243" s="27"/>
      <c r="MC243" s="27"/>
      <c r="MD243" s="27"/>
      <c r="ME243" s="27"/>
      <c r="MF243" s="27"/>
      <c r="MG243" s="27"/>
      <c r="MH243" s="27"/>
      <c r="MI243" s="27"/>
      <c r="MJ243" s="27"/>
      <c r="MK243" s="27"/>
      <c r="ML243" s="27"/>
      <c r="MM243" s="27"/>
      <c r="MN243" s="27"/>
      <c r="MO243" s="27"/>
      <c r="MP243" s="27"/>
      <c r="MQ243" s="27"/>
      <c r="MR243" s="27"/>
      <c r="MS243" s="27"/>
      <c r="MT243" s="27"/>
      <c r="MU243" s="27"/>
      <c r="MV243" s="27"/>
      <c r="MW243" s="27"/>
      <c r="MX243" s="27"/>
      <c r="MY243" s="27"/>
      <c r="MZ243" s="27"/>
      <c r="NA243" s="27"/>
      <c r="NB243" s="27"/>
      <c r="NC243" s="27"/>
      <c r="ND243" s="27"/>
      <c r="NE243" s="27"/>
      <c r="NF243" s="27"/>
      <c r="NG243" s="27"/>
      <c r="NH243" s="27"/>
      <c r="NI243" s="27"/>
      <c r="NJ243" s="27"/>
      <c r="NK243" s="27"/>
      <c r="NL243" s="27"/>
      <c r="NM243" s="27"/>
      <c r="NN243" s="27"/>
      <c r="NO243" s="27"/>
      <c r="NP243" s="27"/>
      <c r="NQ243" s="27"/>
      <c r="NR243" s="27"/>
      <c r="NS243" s="27"/>
      <c r="NT243" s="27"/>
      <c r="NU243" s="27"/>
      <c r="NV243" s="27"/>
      <c r="NW243" s="27"/>
      <c r="NX243" s="27"/>
      <c r="NY243" s="27"/>
      <c r="NZ243" s="27"/>
    </row>
    <row r="244" spans="1:390" s="11" customFormat="1" ht="24" x14ac:dyDescent="0.25">
      <c r="A244" s="154">
        <v>240</v>
      </c>
      <c r="B244" s="63" t="s">
        <v>201</v>
      </c>
      <c r="C244" s="13" t="s">
        <v>202</v>
      </c>
      <c r="D244" s="12">
        <v>5200423</v>
      </c>
      <c r="E244" s="12">
        <v>181087120</v>
      </c>
      <c r="F244" s="12">
        <v>691010650</v>
      </c>
      <c r="G244" s="79" t="s">
        <v>257</v>
      </c>
      <c r="H244" s="15" t="s">
        <v>50</v>
      </c>
      <c r="I244" s="15" t="s">
        <v>57</v>
      </c>
      <c r="J244" s="15" t="s">
        <v>206</v>
      </c>
      <c r="K244" s="79" t="s">
        <v>257</v>
      </c>
      <c r="L244" s="61">
        <v>3000000</v>
      </c>
      <c r="M244" s="111">
        <f t="shared" si="7"/>
        <v>2100000</v>
      </c>
      <c r="N244" s="62">
        <v>2020</v>
      </c>
      <c r="O244" s="15">
        <v>2021</v>
      </c>
      <c r="P244" s="20"/>
      <c r="Q244" s="20"/>
      <c r="R244" s="20" t="s">
        <v>59</v>
      </c>
      <c r="S244" s="20"/>
      <c r="T244" s="20"/>
      <c r="U244" s="85"/>
      <c r="V244" s="20"/>
      <c r="W244" s="85"/>
      <c r="X244" s="85"/>
      <c r="Y244" s="179" t="s">
        <v>438</v>
      </c>
      <c r="Z244" s="179" t="s">
        <v>438</v>
      </c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  <c r="HO244" s="27"/>
      <c r="HP244" s="27"/>
      <c r="HQ244" s="27"/>
      <c r="HR244" s="27"/>
      <c r="HS244" s="27"/>
      <c r="HT244" s="27"/>
      <c r="HU244" s="27"/>
      <c r="HV244" s="27"/>
      <c r="HW244" s="27"/>
      <c r="HX244" s="27"/>
      <c r="HY244" s="27"/>
      <c r="HZ244" s="27"/>
      <c r="IA244" s="27"/>
      <c r="IB244" s="27"/>
      <c r="IC244" s="27"/>
      <c r="ID244" s="27"/>
      <c r="IE244" s="27"/>
      <c r="IF244" s="27"/>
      <c r="IG244" s="27"/>
      <c r="IH244" s="27"/>
      <c r="II244" s="27"/>
      <c r="IJ244" s="27"/>
      <c r="IK244" s="27"/>
      <c r="IL244" s="27"/>
      <c r="IM244" s="27"/>
      <c r="IN244" s="27"/>
      <c r="IO244" s="27"/>
      <c r="IP244" s="27"/>
      <c r="IQ244" s="27"/>
      <c r="IR244" s="27"/>
      <c r="IS244" s="27"/>
      <c r="IT244" s="27"/>
      <c r="IU244" s="27"/>
      <c r="IV244" s="27"/>
      <c r="IW244" s="27"/>
      <c r="IX244" s="27"/>
      <c r="IY244" s="27"/>
      <c r="IZ244" s="27"/>
      <c r="JA244" s="27"/>
      <c r="JB244" s="27"/>
      <c r="JC244" s="27"/>
      <c r="JD244" s="27"/>
      <c r="JE244" s="27"/>
      <c r="JF244" s="27"/>
      <c r="JG244" s="27"/>
      <c r="JH244" s="27"/>
      <c r="JI244" s="27"/>
      <c r="JJ244" s="27"/>
      <c r="JK244" s="27"/>
      <c r="JL244" s="27"/>
      <c r="JM244" s="27"/>
      <c r="JN244" s="27"/>
      <c r="JO244" s="27"/>
      <c r="JP244" s="27"/>
      <c r="JQ244" s="27"/>
      <c r="JR244" s="27"/>
      <c r="JS244" s="27"/>
      <c r="JT244" s="27"/>
      <c r="JU244" s="27"/>
      <c r="JV244" s="27"/>
      <c r="JW244" s="27"/>
      <c r="JX244" s="27"/>
      <c r="JY244" s="27"/>
      <c r="JZ244" s="27"/>
      <c r="KA244" s="27"/>
      <c r="KB244" s="27"/>
      <c r="KC244" s="27"/>
      <c r="KD244" s="27"/>
      <c r="KE244" s="27"/>
      <c r="KF244" s="27"/>
      <c r="KG244" s="27"/>
      <c r="KH244" s="27"/>
      <c r="KI244" s="27"/>
      <c r="KJ244" s="27"/>
      <c r="KK244" s="27"/>
      <c r="KL244" s="27"/>
      <c r="KM244" s="27"/>
      <c r="KN244" s="27"/>
      <c r="KO244" s="27"/>
      <c r="KP244" s="27"/>
      <c r="KQ244" s="27"/>
      <c r="KR244" s="27"/>
      <c r="KS244" s="27"/>
      <c r="KT244" s="27"/>
      <c r="KU244" s="27"/>
      <c r="KV244" s="27"/>
      <c r="KW244" s="27"/>
      <c r="KX244" s="27"/>
      <c r="KY244" s="27"/>
      <c r="KZ244" s="27"/>
      <c r="LA244" s="27"/>
      <c r="LB244" s="27"/>
      <c r="LC244" s="27"/>
      <c r="LD244" s="27"/>
      <c r="LE244" s="27"/>
      <c r="LF244" s="27"/>
      <c r="LG244" s="27"/>
      <c r="LH244" s="27"/>
      <c r="LI244" s="27"/>
      <c r="LJ244" s="27"/>
      <c r="LK244" s="27"/>
      <c r="LL244" s="27"/>
      <c r="LM244" s="27"/>
      <c r="LN244" s="27"/>
      <c r="LO244" s="27"/>
      <c r="LP244" s="27"/>
      <c r="LQ244" s="27"/>
      <c r="LR244" s="27"/>
      <c r="LS244" s="27"/>
      <c r="LT244" s="27"/>
      <c r="LU244" s="27"/>
      <c r="LV244" s="27"/>
      <c r="LW244" s="27"/>
      <c r="LX244" s="27"/>
      <c r="LY244" s="27"/>
      <c r="LZ244" s="27"/>
      <c r="MA244" s="27"/>
      <c r="MB244" s="27"/>
      <c r="MC244" s="27"/>
      <c r="MD244" s="27"/>
      <c r="ME244" s="27"/>
      <c r="MF244" s="27"/>
      <c r="MG244" s="27"/>
      <c r="MH244" s="27"/>
      <c r="MI244" s="27"/>
      <c r="MJ244" s="27"/>
      <c r="MK244" s="27"/>
      <c r="ML244" s="27"/>
      <c r="MM244" s="27"/>
      <c r="MN244" s="27"/>
      <c r="MO244" s="27"/>
      <c r="MP244" s="27"/>
      <c r="MQ244" s="27"/>
      <c r="MR244" s="27"/>
      <c r="MS244" s="27"/>
      <c r="MT244" s="27"/>
      <c r="MU244" s="27"/>
      <c r="MV244" s="27"/>
      <c r="MW244" s="27"/>
      <c r="MX244" s="27"/>
      <c r="MY244" s="27"/>
      <c r="MZ244" s="27"/>
      <c r="NA244" s="27"/>
      <c r="NB244" s="27"/>
      <c r="NC244" s="27"/>
      <c r="ND244" s="27"/>
      <c r="NE244" s="27"/>
      <c r="NF244" s="27"/>
      <c r="NG244" s="27"/>
      <c r="NH244" s="27"/>
      <c r="NI244" s="27"/>
      <c r="NJ244" s="27"/>
      <c r="NK244" s="27"/>
      <c r="NL244" s="27"/>
      <c r="NM244" s="27"/>
      <c r="NN244" s="27"/>
      <c r="NO244" s="27"/>
      <c r="NP244" s="27"/>
      <c r="NQ244" s="27"/>
      <c r="NR244" s="27"/>
      <c r="NS244" s="27"/>
      <c r="NT244" s="27"/>
      <c r="NU244" s="27"/>
      <c r="NV244" s="27"/>
      <c r="NW244" s="27"/>
      <c r="NX244" s="27"/>
      <c r="NY244" s="27"/>
      <c r="NZ244" s="27"/>
    </row>
    <row r="245" spans="1:390" s="11" customFormat="1" ht="24" x14ac:dyDescent="0.25">
      <c r="A245" s="154">
        <v>241</v>
      </c>
      <c r="B245" s="63" t="s">
        <v>201</v>
      </c>
      <c r="C245" s="13" t="s">
        <v>202</v>
      </c>
      <c r="D245" s="12">
        <v>5200423</v>
      </c>
      <c r="E245" s="12">
        <v>181087120</v>
      </c>
      <c r="F245" s="12">
        <v>691010650</v>
      </c>
      <c r="G245" s="79" t="s">
        <v>258</v>
      </c>
      <c r="H245" s="15" t="s">
        <v>50</v>
      </c>
      <c r="I245" s="15" t="s">
        <v>57</v>
      </c>
      <c r="J245" s="15" t="s">
        <v>206</v>
      </c>
      <c r="K245" s="79" t="s">
        <v>258</v>
      </c>
      <c r="L245" s="61">
        <v>3000000</v>
      </c>
      <c r="M245" s="111">
        <f t="shared" si="7"/>
        <v>2100000</v>
      </c>
      <c r="N245" s="62">
        <v>2019</v>
      </c>
      <c r="O245" s="15">
        <v>2020</v>
      </c>
      <c r="P245" s="20" t="s">
        <v>59</v>
      </c>
      <c r="Q245" s="20" t="s">
        <v>59</v>
      </c>
      <c r="R245" s="20" t="s">
        <v>59</v>
      </c>
      <c r="S245" s="20" t="s">
        <v>59</v>
      </c>
      <c r="T245" s="20"/>
      <c r="U245" s="85"/>
      <c r="V245" s="20"/>
      <c r="W245" s="85"/>
      <c r="X245" s="85"/>
      <c r="Y245" s="182" t="s">
        <v>438</v>
      </c>
      <c r="Z245" s="179" t="s">
        <v>438</v>
      </c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  <c r="HO245" s="27"/>
      <c r="HP245" s="27"/>
      <c r="HQ245" s="27"/>
      <c r="HR245" s="27"/>
      <c r="HS245" s="27"/>
      <c r="HT245" s="27"/>
      <c r="HU245" s="27"/>
      <c r="HV245" s="27"/>
      <c r="HW245" s="27"/>
      <c r="HX245" s="27"/>
      <c r="HY245" s="27"/>
      <c r="HZ245" s="27"/>
      <c r="IA245" s="27"/>
      <c r="IB245" s="27"/>
      <c r="IC245" s="27"/>
      <c r="ID245" s="27"/>
      <c r="IE245" s="27"/>
      <c r="IF245" s="27"/>
      <c r="IG245" s="27"/>
      <c r="IH245" s="27"/>
      <c r="II245" s="27"/>
      <c r="IJ245" s="27"/>
      <c r="IK245" s="27"/>
      <c r="IL245" s="27"/>
      <c r="IM245" s="27"/>
      <c r="IN245" s="27"/>
      <c r="IO245" s="27"/>
      <c r="IP245" s="27"/>
      <c r="IQ245" s="27"/>
      <c r="IR245" s="27"/>
      <c r="IS245" s="27"/>
      <c r="IT245" s="27"/>
      <c r="IU245" s="27"/>
      <c r="IV245" s="27"/>
      <c r="IW245" s="27"/>
      <c r="IX245" s="27"/>
      <c r="IY245" s="27"/>
      <c r="IZ245" s="27"/>
      <c r="JA245" s="27"/>
      <c r="JB245" s="27"/>
      <c r="JC245" s="27"/>
      <c r="JD245" s="27"/>
      <c r="JE245" s="27"/>
      <c r="JF245" s="27"/>
      <c r="JG245" s="27"/>
      <c r="JH245" s="27"/>
      <c r="JI245" s="27"/>
      <c r="JJ245" s="27"/>
      <c r="JK245" s="27"/>
      <c r="JL245" s="27"/>
      <c r="JM245" s="27"/>
      <c r="JN245" s="27"/>
      <c r="JO245" s="27"/>
      <c r="JP245" s="27"/>
      <c r="JQ245" s="27"/>
      <c r="JR245" s="27"/>
      <c r="JS245" s="27"/>
      <c r="JT245" s="27"/>
      <c r="JU245" s="27"/>
      <c r="JV245" s="27"/>
      <c r="JW245" s="27"/>
      <c r="JX245" s="27"/>
      <c r="JY245" s="27"/>
      <c r="JZ245" s="27"/>
      <c r="KA245" s="27"/>
      <c r="KB245" s="27"/>
      <c r="KC245" s="27"/>
      <c r="KD245" s="27"/>
      <c r="KE245" s="27"/>
      <c r="KF245" s="27"/>
      <c r="KG245" s="27"/>
      <c r="KH245" s="27"/>
      <c r="KI245" s="27"/>
      <c r="KJ245" s="27"/>
      <c r="KK245" s="27"/>
      <c r="KL245" s="27"/>
      <c r="KM245" s="27"/>
      <c r="KN245" s="27"/>
      <c r="KO245" s="27"/>
      <c r="KP245" s="27"/>
      <c r="KQ245" s="27"/>
      <c r="KR245" s="27"/>
      <c r="KS245" s="27"/>
      <c r="KT245" s="27"/>
      <c r="KU245" s="27"/>
      <c r="KV245" s="27"/>
      <c r="KW245" s="27"/>
      <c r="KX245" s="27"/>
      <c r="KY245" s="27"/>
      <c r="KZ245" s="27"/>
      <c r="LA245" s="27"/>
      <c r="LB245" s="27"/>
      <c r="LC245" s="27"/>
      <c r="LD245" s="27"/>
      <c r="LE245" s="27"/>
      <c r="LF245" s="27"/>
      <c r="LG245" s="27"/>
      <c r="LH245" s="27"/>
      <c r="LI245" s="27"/>
      <c r="LJ245" s="27"/>
      <c r="LK245" s="27"/>
      <c r="LL245" s="27"/>
      <c r="LM245" s="27"/>
      <c r="LN245" s="27"/>
      <c r="LO245" s="27"/>
      <c r="LP245" s="27"/>
      <c r="LQ245" s="27"/>
      <c r="LR245" s="27"/>
      <c r="LS245" s="27"/>
      <c r="LT245" s="27"/>
      <c r="LU245" s="27"/>
      <c r="LV245" s="27"/>
      <c r="LW245" s="27"/>
      <c r="LX245" s="27"/>
      <c r="LY245" s="27"/>
      <c r="LZ245" s="27"/>
      <c r="MA245" s="27"/>
      <c r="MB245" s="27"/>
      <c r="MC245" s="27"/>
      <c r="MD245" s="27"/>
      <c r="ME245" s="27"/>
      <c r="MF245" s="27"/>
      <c r="MG245" s="27"/>
      <c r="MH245" s="27"/>
      <c r="MI245" s="27"/>
      <c r="MJ245" s="27"/>
      <c r="MK245" s="27"/>
      <c r="ML245" s="27"/>
      <c r="MM245" s="27"/>
      <c r="MN245" s="27"/>
      <c r="MO245" s="27"/>
      <c r="MP245" s="27"/>
      <c r="MQ245" s="27"/>
      <c r="MR245" s="27"/>
      <c r="MS245" s="27"/>
      <c r="MT245" s="27"/>
      <c r="MU245" s="27"/>
      <c r="MV245" s="27"/>
      <c r="MW245" s="27"/>
      <c r="MX245" s="27"/>
      <c r="MY245" s="27"/>
      <c r="MZ245" s="27"/>
      <c r="NA245" s="27"/>
      <c r="NB245" s="27"/>
      <c r="NC245" s="27"/>
      <c r="ND245" s="27"/>
      <c r="NE245" s="27"/>
      <c r="NF245" s="27"/>
      <c r="NG245" s="27"/>
      <c r="NH245" s="27"/>
      <c r="NI245" s="27"/>
      <c r="NJ245" s="27"/>
      <c r="NK245" s="27"/>
      <c r="NL245" s="27"/>
      <c r="NM245" s="27"/>
      <c r="NN245" s="27"/>
      <c r="NO245" s="27"/>
      <c r="NP245" s="27"/>
      <c r="NQ245" s="27"/>
      <c r="NR245" s="27"/>
      <c r="NS245" s="27"/>
      <c r="NT245" s="27"/>
      <c r="NU245" s="27"/>
      <c r="NV245" s="27"/>
      <c r="NW245" s="27"/>
      <c r="NX245" s="27"/>
      <c r="NY245" s="27"/>
      <c r="NZ245" s="27"/>
    </row>
    <row r="246" spans="1:390" s="11" customFormat="1" ht="12" x14ac:dyDescent="0.25">
      <c r="A246" s="31">
        <v>242</v>
      </c>
      <c r="B246" s="63" t="s">
        <v>201</v>
      </c>
      <c r="C246" s="13" t="s">
        <v>202</v>
      </c>
      <c r="D246" s="12">
        <v>5200423</v>
      </c>
      <c r="E246" s="12">
        <v>181087120</v>
      </c>
      <c r="F246" s="12">
        <v>691010650</v>
      </c>
      <c r="G246" s="79" t="s">
        <v>259</v>
      </c>
      <c r="H246" s="15" t="s">
        <v>50</v>
      </c>
      <c r="I246" s="15" t="s">
        <v>57</v>
      </c>
      <c r="J246" s="15" t="s">
        <v>206</v>
      </c>
      <c r="K246" s="79" t="s">
        <v>259</v>
      </c>
      <c r="L246" s="61">
        <v>500000</v>
      </c>
      <c r="M246" s="111">
        <f t="shared" si="7"/>
        <v>350000</v>
      </c>
      <c r="N246" s="62">
        <v>2019</v>
      </c>
      <c r="O246" s="15">
        <v>2020</v>
      </c>
      <c r="P246" s="20"/>
      <c r="Q246" s="20"/>
      <c r="R246" s="20"/>
      <c r="S246" s="20"/>
      <c r="T246" s="20"/>
      <c r="U246" s="85"/>
      <c r="V246" s="20"/>
      <c r="W246" s="85"/>
      <c r="X246" s="85"/>
      <c r="Y246" s="179" t="s">
        <v>438</v>
      </c>
      <c r="Z246" s="179" t="s">
        <v>438</v>
      </c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  <c r="HO246" s="27"/>
      <c r="HP246" s="27"/>
      <c r="HQ246" s="27"/>
      <c r="HR246" s="27"/>
      <c r="HS246" s="27"/>
      <c r="HT246" s="27"/>
      <c r="HU246" s="27"/>
      <c r="HV246" s="27"/>
      <c r="HW246" s="27"/>
      <c r="HX246" s="27"/>
      <c r="HY246" s="27"/>
      <c r="HZ246" s="27"/>
      <c r="IA246" s="27"/>
      <c r="IB246" s="27"/>
      <c r="IC246" s="27"/>
      <c r="ID246" s="27"/>
      <c r="IE246" s="27"/>
      <c r="IF246" s="27"/>
      <c r="IG246" s="27"/>
      <c r="IH246" s="27"/>
      <c r="II246" s="27"/>
      <c r="IJ246" s="27"/>
      <c r="IK246" s="27"/>
      <c r="IL246" s="27"/>
      <c r="IM246" s="27"/>
      <c r="IN246" s="27"/>
      <c r="IO246" s="27"/>
      <c r="IP246" s="27"/>
      <c r="IQ246" s="27"/>
      <c r="IR246" s="27"/>
      <c r="IS246" s="27"/>
      <c r="IT246" s="27"/>
      <c r="IU246" s="27"/>
      <c r="IV246" s="27"/>
      <c r="IW246" s="27"/>
      <c r="IX246" s="27"/>
      <c r="IY246" s="27"/>
      <c r="IZ246" s="27"/>
      <c r="JA246" s="27"/>
      <c r="JB246" s="27"/>
      <c r="JC246" s="27"/>
      <c r="JD246" s="27"/>
      <c r="JE246" s="27"/>
      <c r="JF246" s="27"/>
      <c r="JG246" s="27"/>
      <c r="JH246" s="27"/>
      <c r="JI246" s="27"/>
      <c r="JJ246" s="27"/>
      <c r="JK246" s="27"/>
      <c r="JL246" s="27"/>
      <c r="JM246" s="27"/>
      <c r="JN246" s="27"/>
      <c r="JO246" s="27"/>
      <c r="JP246" s="27"/>
      <c r="JQ246" s="27"/>
      <c r="JR246" s="27"/>
      <c r="JS246" s="27"/>
      <c r="JT246" s="27"/>
      <c r="JU246" s="27"/>
      <c r="JV246" s="27"/>
      <c r="JW246" s="27"/>
      <c r="JX246" s="27"/>
      <c r="JY246" s="27"/>
      <c r="JZ246" s="27"/>
      <c r="KA246" s="27"/>
      <c r="KB246" s="27"/>
      <c r="KC246" s="27"/>
      <c r="KD246" s="27"/>
      <c r="KE246" s="27"/>
      <c r="KF246" s="27"/>
      <c r="KG246" s="27"/>
      <c r="KH246" s="27"/>
      <c r="KI246" s="27"/>
      <c r="KJ246" s="27"/>
      <c r="KK246" s="27"/>
      <c r="KL246" s="27"/>
      <c r="KM246" s="27"/>
      <c r="KN246" s="27"/>
      <c r="KO246" s="27"/>
      <c r="KP246" s="27"/>
      <c r="KQ246" s="27"/>
      <c r="KR246" s="27"/>
      <c r="KS246" s="27"/>
      <c r="KT246" s="27"/>
      <c r="KU246" s="27"/>
      <c r="KV246" s="27"/>
      <c r="KW246" s="27"/>
      <c r="KX246" s="27"/>
      <c r="KY246" s="27"/>
      <c r="KZ246" s="27"/>
      <c r="LA246" s="27"/>
      <c r="LB246" s="27"/>
      <c r="LC246" s="27"/>
      <c r="LD246" s="27"/>
      <c r="LE246" s="27"/>
      <c r="LF246" s="27"/>
      <c r="LG246" s="27"/>
      <c r="LH246" s="27"/>
      <c r="LI246" s="27"/>
      <c r="LJ246" s="27"/>
      <c r="LK246" s="27"/>
      <c r="LL246" s="27"/>
      <c r="LM246" s="27"/>
      <c r="LN246" s="27"/>
      <c r="LO246" s="27"/>
      <c r="LP246" s="27"/>
      <c r="LQ246" s="27"/>
      <c r="LR246" s="27"/>
      <c r="LS246" s="27"/>
      <c r="LT246" s="27"/>
      <c r="LU246" s="27"/>
      <c r="LV246" s="27"/>
      <c r="LW246" s="27"/>
      <c r="LX246" s="27"/>
      <c r="LY246" s="27"/>
      <c r="LZ246" s="27"/>
      <c r="MA246" s="27"/>
      <c r="MB246" s="27"/>
      <c r="MC246" s="27"/>
      <c r="MD246" s="27"/>
      <c r="ME246" s="27"/>
      <c r="MF246" s="27"/>
      <c r="MG246" s="27"/>
      <c r="MH246" s="27"/>
      <c r="MI246" s="27"/>
      <c r="MJ246" s="27"/>
      <c r="MK246" s="27"/>
      <c r="ML246" s="27"/>
      <c r="MM246" s="27"/>
      <c r="MN246" s="27"/>
      <c r="MO246" s="27"/>
      <c r="MP246" s="27"/>
      <c r="MQ246" s="27"/>
      <c r="MR246" s="27"/>
      <c r="MS246" s="27"/>
      <c r="MT246" s="27"/>
      <c r="MU246" s="27"/>
      <c r="MV246" s="27"/>
      <c r="MW246" s="27"/>
      <c r="MX246" s="27"/>
      <c r="MY246" s="27"/>
      <c r="MZ246" s="27"/>
      <c r="NA246" s="27"/>
      <c r="NB246" s="27"/>
      <c r="NC246" s="27"/>
      <c r="ND246" s="27"/>
      <c r="NE246" s="27"/>
      <c r="NF246" s="27"/>
      <c r="NG246" s="27"/>
      <c r="NH246" s="27"/>
      <c r="NI246" s="27"/>
      <c r="NJ246" s="27"/>
      <c r="NK246" s="27"/>
      <c r="NL246" s="27"/>
      <c r="NM246" s="27"/>
      <c r="NN246" s="27"/>
      <c r="NO246" s="27"/>
      <c r="NP246" s="27"/>
      <c r="NQ246" s="27"/>
      <c r="NR246" s="27"/>
      <c r="NS246" s="27"/>
      <c r="NT246" s="27"/>
      <c r="NU246" s="27"/>
      <c r="NV246" s="27"/>
      <c r="NW246" s="27"/>
      <c r="NX246" s="27"/>
      <c r="NY246" s="27"/>
      <c r="NZ246" s="27"/>
    </row>
    <row r="247" spans="1:390" s="11" customFormat="1" ht="24" x14ac:dyDescent="0.25">
      <c r="A247" s="154">
        <v>243</v>
      </c>
      <c r="B247" s="63" t="s">
        <v>201</v>
      </c>
      <c r="C247" s="13" t="s">
        <v>202</v>
      </c>
      <c r="D247" s="12">
        <v>5200423</v>
      </c>
      <c r="E247" s="12">
        <v>181087120</v>
      </c>
      <c r="F247" s="12">
        <v>691010650</v>
      </c>
      <c r="G247" s="79" t="s">
        <v>203</v>
      </c>
      <c r="H247" s="15" t="s">
        <v>50</v>
      </c>
      <c r="I247" s="15" t="s">
        <v>57</v>
      </c>
      <c r="J247" s="15" t="s">
        <v>206</v>
      </c>
      <c r="K247" s="79" t="s">
        <v>203</v>
      </c>
      <c r="L247" s="61">
        <v>500000</v>
      </c>
      <c r="M247" s="111">
        <f t="shared" si="7"/>
        <v>350000</v>
      </c>
      <c r="N247" s="62">
        <v>2019</v>
      </c>
      <c r="O247" s="15">
        <v>2020</v>
      </c>
      <c r="P247" s="20" t="s">
        <v>59</v>
      </c>
      <c r="Q247" s="20" t="s">
        <v>59</v>
      </c>
      <c r="R247" s="20"/>
      <c r="S247" s="20" t="s">
        <v>59</v>
      </c>
      <c r="T247" s="20"/>
      <c r="U247" s="85"/>
      <c r="V247" s="20"/>
      <c r="W247" s="85"/>
      <c r="X247" s="85"/>
      <c r="Y247" s="182" t="s">
        <v>438</v>
      </c>
      <c r="Z247" s="179" t="s">
        <v>438</v>
      </c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  <c r="HO247" s="27"/>
      <c r="HP247" s="27"/>
      <c r="HQ247" s="27"/>
      <c r="HR247" s="27"/>
      <c r="HS247" s="27"/>
      <c r="HT247" s="27"/>
      <c r="HU247" s="27"/>
      <c r="HV247" s="27"/>
      <c r="HW247" s="27"/>
      <c r="HX247" s="27"/>
      <c r="HY247" s="27"/>
      <c r="HZ247" s="27"/>
      <c r="IA247" s="27"/>
      <c r="IB247" s="27"/>
      <c r="IC247" s="27"/>
      <c r="ID247" s="27"/>
      <c r="IE247" s="27"/>
      <c r="IF247" s="27"/>
      <c r="IG247" s="27"/>
      <c r="IH247" s="27"/>
      <c r="II247" s="27"/>
      <c r="IJ247" s="27"/>
      <c r="IK247" s="27"/>
      <c r="IL247" s="27"/>
      <c r="IM247" s="27"/>
      <c r="IN247" s="27"/>
      <c r="IO247" s="27"/>
      <c r="IP247" s="27"/>
      <c r="IQ247" s="27"/>
      <c r="IR247" s="27"/>
      <c r="IS247" s="27"/>
      <c r="IT247" s="27"/>
      <c r="IU247" s="27"/>
      <c r="IV247" s="27"/>
      <c r="IW247" s="27"/>
      <c r="IX247" s="27"/>
      <c r="IY247" s="27"/>
      <c r="IZ247" s="27"/>
      <c r="JA247" s="27"/>
      <c r="JB247" s="27"/>
      <c r="JC247" s="27"/>
      <c r="JD247" s="27"/>
      <c r="JE247" s="27"/>
      <c r="JF247" s="27"/>
      <c r="JG247" s="27"/>
      <c r="JH247" s="27"/>
      <c r="JI247" s="27"/>
      <c r="JJ247" s="27"/>
      <c r="JK247" s="27"/>
      <c r="JL247" s="27"/>
      <c r="JM247" s="27"/>
      <c r="JN247" s="27"/>
      <c r="JO247" s="27"/>
      <c r="JP247" s="27"/>
      <c r="JQ247" s="27"/>
      <c r="JR247" s="27"/>
      <c r="JS247" s="27"/>
      <c r="JT247" s="27"/>
      <c r="JU247" s="27"/>
      <c r="JV247" s="27"/>
      <c r="JW247" s="27"/>
      <c r="JX247" s="27"/>
      <c r="JY247" s="27"/>
      <c r="JZ247" s="27"/>
      <c r="KA247" s="27"/>
      <c r="KB247" s="27"/>
      <c r="KC247" s="27"/>
      <c r="KD247" s="27"/>
      <c r="KE247" s="27"/>
      <c r="KF247" s="27"/>
      <c r="KG247" s="27"/>
      <c r="KH247" s="27"/>
      <c r="KI247" s="27"/>
      <c r="KJ247" s="27"/>
      <c r="KK247" s="27"/>
      <c r="KL247" s="27"/>
      <c r="KM247" s="27"/>
      <c r="KN247" s="27"/>
      <c r="KO247" s="27"/>
      <c r="KP247" s="27"/>
      <c r="KQ247" s="27"/>
      <c r="KR247" s="27"/>
      <c r="KS247" s="27"/>
      <c r="KT247" s="27"/>
      <c r="KU247" s="27"/>
      <c r="KV247" s="27"/>
      <c r="KW247" s="27"/>
      <c r="KX247" s="27"/>
      <c r="KY247" s="27"/>
      <c r="KZ247" s="27"/>
      <c r="LA247" s="27"/>
      <c r="LB247" s="27"/>
      <c r="LC247" s="27"/>
      <c r="LD247" s="27"/>
      <c r="LE247" s="27"/>
      <c r="LF247" s="27"/>
      <c r="LG247" s="27"/>
      <c r="LH247" s="27"/>
      <c r="LI247" s="27"/>
      <c r="LJ247" s="27"/>
      <c r="LK247" s="27"/>
      <c r="LL247" s="27"/>
      <c r="LM247" s="27"/>
      <c r="LN247" s="27"/>
      <c r="LO247" s="27"/>
      <c r="LP247" s="27"/>
      <c r="LQ247" s="27"/>
      <c r="LR247" s="27"/>
      <c r="LS247" s="27"/>
      <c r="LT247" s="27"/>
      <c r="LU247" s="27"/>
      <c r="LV247" s="27"/>
      <c r="LW247" s="27"/>
      <c r="LX247" s="27"/>
      <c r="LY247" s="27"/>
      <c r="LZ247" s="27"/>
      <c r="MA247" s="27"/>
      <c r="MB247" s="27"/>
      <c r="MC247" s="27"/>
      <c r="MD247" s="27"/>
      <c r="ME247" s="27"/>
      <c r="MF247" s="27"/>
      <c r="MG247" s="27"/>
      <c r="MH247" s="27"/>
      <c r="MI247" s="27"/>
      <c r="MJ247" s="27"/>
      <c r="MK247" s="27"/>
      <c r="ML247" s="27"/>
      <c r="MM247" s="27"/>
      <c r="MN247" s="27"/>
      <c r="MO247" s="27"/>
      <c r="MP247" s="27"/>
      <c r="MQ247" s="27"/>
      <c r="MR247" s="27"/>
      <c r="MS247" s="27"/>
      <c r="MT247" s="27"/>
      <c r="MU247" s="27"/>
      <c r="MV247" s="27"/>
      <c r="MW247" s="27"/>
      <c r="MX247" s="27"/>
      <c r="MY247" s="27"/>
      <c r="MZ247" s="27"/>
      <c r="NA247" s="27"/>
      <c r="NB247" s="27"/>
      <c r="NC247" s="27"/>
      <c r="ND247" s="27"/>
      <c r="NE247" s="27"/>
      <c r="NF247" s="27"/>
      <c r="NG247" s="27"/>
      <c r="NH247" s="27"/>
      <c r="NI247" s="27"/>
      <c r="NJ247" s="27"/>
      <c r="NK247" s="27"/>
      <c r="NL247" s="27"/>
      <c r="NM247" s="27"/>
      <c r="NN247" s="27"/>
      <c r="NO247" s="27"/>
      <c r="NP247" s="27"/>
      <c r="NQ247" s="27"/>
      <c r="NR247" s="27"/>
      <c r="NS247" s="27"/>
      <c r="NT247" s="27"/>
      <c r="NU247" s="27"/>
      <c r="NV247" s="27"/>
      <c r="NW247" s="27"/>
      <c r="NX247" s="27"/>
      <c r="NY247" s="27"/>
      <c r="NZ247" s="27"/>
    </row>
    <row r="248" spans="1:390" s="11" customFormat="1" ht="12" x14ac:dyDescent="0.25">
      <c r="A248" s="154">
        <v>244</v>
      </c>
      <c r="B248" s="63" t="s">
        <v>201</v>
      </c>
      <c r="C248" s="13" t="s">
        <v>202</v>
      </c>
      <c r="D248" s="12">
        <v>5200423</v>
      </c>
      <c r="E248" s="12">
        <v>181087120</v>
      </c>
      <c r="F248" s="12">
        <v>691010650</v>
      </c>
      <c r="G248" s="79" t="s">
        <v>260</v>
      </c>
      <c r="H248" s="15" t="s">
        <v>50</v>
      </c>
      <c r="I248" s="15" t="s">
        <v>57</v>
      </c>
      <c r="J248" s="15" t="s">
        <v>206</v>
      </c>
      <c r="K248" s="79" t="s">
        <v>260</v>
      </c>
      <c r="L248" s="61">
        <v>500000</v>
      </c>
      <c r="M248" s="111">
        <f t="shared" si="7"/>
        <v>350000</v>
      </c>
      <c r="N248" s="62">
        <v>2019</v>
      </c>
      <c r="O248" s="15">
        <v>2020</v>
      </c>
      <c r="P248" s="20"/>
      <c r="Q248" s="20"/>
      <c r="R248" s="20"/>
      <c r="S248" s="20"/>
      <c r="T248" s="20"/>
      <c r="U248" s="85"/>
      <c r="V248" s="20"/>
      <c r="W248" s="85"/>
      <c r="X248" s="85"/>
      <c r="Y248" s="179" t="s">
        <v>438</v>
      </c>
      <c r="Z248" s="179" t="s">
        <v>438</v>
      </c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7"/>
      <c r="IQ248" s="27"/>
      <c r="IR248" s="27"/>
      <c r="IS248" s="27"/>
      <c r="IT248" s="27"/>
      <c r="IU248" s="27"/>
      <c r="IV248" s="27"/>
      <c r="IW248" s="27"/>
      <c r="IX248" s="27"/>
      <c r="IY248" s="27"/>
      <c r="IZ248" s="27"/>
      <c r="JA248" s="27"/>
      <c r="JB248" s="27"/>
      <c r="JC248" s="27"/>
      <c r="JD248" s="27"/>
      <c r="JE248" s="27"/>
      <c r="JF248" s="27"/>
      <c r="JG248" s="27"/>
      <c r="JH248" s="27"/>
      <c r="JI248" s="27"/>
      <c r="JJ248" s="27"/>
      <c r="JK248" s="27"/>
      <c r="JL248" s="27"/>
      <c r="JM248" s="27"/>
      <c r="JN248" s="27"/>
      <c r="JO248" s="27"/>
      <c r="JP248" s="27"/>
      <c r="JQ248" s="27"/>
      <c r="JR248" s="27"/>
      <c r="JS248" s="27"/>
      <c r="JT248" s="27"/>
      <c r="JU248" s="27"/>
      <c r="JV248" s="27"/>
      <c r="JW248" s="27"/>
      <c r="JX248" s="27"/>
      <c r="JY248" s="27"/>
      <c r="JZ248" s="27"/>
      <c r="KA248" s="27"/>
      <c r="KB248" s="27"/>
      <c r="KC248" s="27"/>
      <c r="KD248" s="27"/>
      <c r="KE248" s="27"/>
      <c r="KF248" s="27"/>
      <c r="KG248" s="27"/>
      <c r="KH248" s="27"/>
      <c r="KI248" s="27"/>
      <c r="KJ248" s="27"/>
      <c r="KK248" s="27"/>
      <c r="KL248" s="27"/>
      <c r="KM248" s="27"/>
      <c r="KN248" s="27"/>
      <c r="KO248" s="27"/>
      <c r="KP248" s="27"/>
      <c r="KQ248" s="27"/>
      <c r="KR248" s="27"/>
      <c r="KS248" s="27"/>
      <c r="KT248" s="27"/>
      <c r="KU248" s="27"/>
      <c r="KV248" s="27"/>
      <c r="KW248" s="27"/>
      <c r="KX248" s="27"/>
      <c r="KY248" s="27"/>
      <c r="KZ248" s="27"/>
      <c r="LA248" s="27"/>
      <c r="LB248" s="27"/>
      <c r="LC248" s="27"/>
      <c r="LD248" s="27"/>
      <c r="LE248" s="27"/>
      <c r="LF248" s="27"/>
      <c r="LG248" s="27"/>
      <c r="LH248" s="27"/>
      <c r="LI248" s="27"/>
      <c r="LJ248" s="27"/>
      <c r="LK248" s="27"/>
      <c r="LL248" s="27"/>
      <c r="LM248" s="27"/>
      <c r="LN248" s="27"/>
      <c r="LO248" s="27"/>
      <c r="LP248" s="27"/>
      <c r="LQ248" s="27"/>
      <c r="LR248" s="27"/>
      <c r="LS248" s="27"/>
      <c r="LT248" s="27"/>
      <c r="LU248" s="27"/>
      <c r="LV248" s="27"/>
      <c r="LW248" s="27"/>
      <c r="LX248" s="27"/>
      <c r="LY248" s="27"/>
      <c r="LZ248" s="27"/>
      <c r="MA248" s="27"/>
      <c r="MB248" s="27"/>
      <c r="MC248" s="27"/>
      <c r="MD248" s="27"/>
      <c r="ME248" s="27"/>
      <c r="MF248" s="27"/>
      <c r="MG248" s="27"/>
      <c r="MH248" s="27"/>
      <c r="MI248" s="27"/>
      <c r="MJ248" s="27"/>
      <c r="MK248" s="27"/>
      <c r="ML248" s="27"/>
      <c r="MM248" s="27"/>
      <c r="MN248" s="27"/>
      <c r="MO248" s="27"/>
      <c r="MP248" s="27"/>
      <c r="MQ248" s="27"/>
      <c r="MR248" s="27"/>
      <c r="MS248" s="27"/>
      <c r="MT248" s="27"/>
      <c r="MU248" s="27"/>
      <c r="MV248" s="27"/>
      <c r="MW248" s="27"/>
      <c r="MX248" s="27"/>
      <c r="MY248" s="27"/>
      <c r="MZ248" s="27"/>
      <c r="NA248" s="27"/>
      <c r="NB248" s="27"/>
      <c r="NC248" s="27"/>
      <c r="ND248" s="27"/>
      <c r="NE248" s="27"/>
      <c r="NF248" s="27"/>
      <c r="NG248" s="27"/>
      <c r="NH248" s="27"/>
      <c r="NI248" s="27"/>
      <c r="NJ248" s="27"/>
      <c r="NK248" s="27"/>
      <c r="NL248" s="27"/>
      <c r="NM248" s="27"/>
      <c r="NN248" s="27"/>
      <c r="NO248" s="27"/>
      <c r="NP248" s="27"/>
      <c r="NQ248" s="27"/>
      <c r="NR248" s="27"/>
      <c r="NS248" s="27"/>
      <c r="NT248" s="27"/>
      <c r="NU248" s="27"/>
      <c r="NV248" s="27"/>
      <c r="NW248" s="27"/>
      <c r="NX248" s="27"/>
      <c r="NY248" s="27"/>
      <c r="NZ248" s="27"/>
    </row>
    <row r="249" spans="1:390" s="11" customFormat="1" ht="12" x14ac:dyDescent="0.25">
      <c r="A249" s="31">
        <v>245</v>
      </c>
      <c r="B249" s="63" t="s">
        <v>201</v>
      </c>
      <c r="C249" s="13" t="s">
        <v>202</v>
      </c>
      <c r="D249" s="12">
        <v>5200423</v>
      </c>
      <c r="E249" s="12">
        <v>181087120</v>
      </c>
      <c r="F249" s="12">
        <v>691010650</v>
      </c>
      <c r="G249" s="79" t="s">
        <v>204</v>
      </c>
      <c r="H249" s="15" t="s">
        <v>50</v>
      </c>
      <c r="I249" s="15" t="s">
        <v>57</v>
      </c>
      <c r="J249" s="15" t="s">
        <v>206</v>
      </c>
      <c r="K249" s="79" t="s">
        <v>204</v>
      </c>
      <c r="L249" s="61">
        <v>500000</v>
      </c>
      <c r="M249" s="111">
        <f t="shared" si="7"/>
        <v>350000</v>
      </c>
      <c r="N249" s="62">
        <v>2019</v>
      </c>
      <c r="O249" s="15">
        <v>2020</v>
      </c>
      <c r="P249" s="20" t="s">
        <v>59</v>
      </c>
      <c r="Q249" s="20" t="s">
        <v>59</v>
      </c>
      <c r="R249" s="20" t="s">
        <v>59</v>
      </c>
      <c r="S249" s="20" t="s">
        <v>59</v>
      </c>
      <c r="T249" s="20"/>
      <c r="U249" s="85"/>
      <c r="V249" s="20"/>
      <c r="W249" s="85"/>
      <c r="X249" s="85"/>
      <c r="Y249" s="182" t="s">
        <v>438</v>
      </c>
      <c r="Z249" s="179" t="s">
        <v>438</v>
      </c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  <c r="EJ249" s="27"/>
      <c r="EK249" s="27"/>
      <c r="EL249" s="27"/>
      <c r="EM249" s="27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27"/>
      <c r="FF249" s="27"/>
      <c r="FG249" s="27"/>
      <c r="FH249" s="27"/>
      <c r="FI249" s="27"/>
      <c r="FJ249" s="27"/>
      <c r="FK249" s="27"/>
      <c r="FL249" s="27"/>
      <c r="FM249" s="27"/>
      <c r="FN249" s="27"/>
      <c r="FO249" s="27"/>
      <c r="FP249" s="27"/>
      <c r="FQ249" s="27"/>
      <c r="FR249" s="27"/>
      <c r="FS249" s="27"/>
      <c r="FT249" s="27"/>
      <c r="FU249" s="27"/>
      <c r="FV249" s="27"/>
      <c r="FW249" s="27"/>
      <c r="FX249" s="27"/>
      <c r="FY249" s="27"/>
      <c r="FZ249" s="27"/>
      <c r="GA249" s="27"/>
      <c r="GB249" s="27"/>
      <c r="GC249" s="27"/>
      <c r="GD249" s="27"/>
      <c r="GE249" s="27"/>
      <c r="GF249" s="27"/>
      <c r="GG249" s="27"/>
      <c r="GH249" s="27"/>
      <c r="GI249" s="27"/>
      <c r="GJ249" s="27"/>
      <c r="GK249" s="27"/>
      <c r="GL249" s="27"/>
      <c r="GM249" s="27"/>
      <c r="GN249" s="27"/>
      <c r="GO249" s="27"/>
      <c r="GP249" s="27"/>
      <c r="GQ249" s="27"/>
      <c r="GR249" s="27"/>
      <c r="GS249" s="27"/>
      <c r="GT249" s="27"/>
      <c r="GU249" s="27"/>
      <c r="GV249" s="27"/>
      <c r="GW249" s="27"/>
      <c r="GX249" s="27"/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  <c r="HO249" s="27"/>
      <c r="HP249" s="27"/>
      <c r="HQ249" s="27"/>
      <c r="HR249" s="27"/>
      <c r="HS249" s="27"/>
      <c r="HT249" s="27"/>
      <c r="HU249" s="27"/>
      <c r="HV249" s="27"/>
      <c r="HW249" s="27"/>
      <c r="HX249" s="27"/>
      <c r="HY249" s="27"/>
      <c r="HZ249" s="27"/>
      <c r="IA249" s="27"/>
      <c r="IB249" s="27"/>
      <c r="IC249" s="27"/>
      <c r="ID249" s="27"/>
      <c r="IE249" s="27"/>
      <c r="IF249" s="27"/>
      <c r="IG249" s="27"/>
      <c r="IH249" s="27"/>
      <c r="II249" s="27"/>
      <c r="IJ249" s="27"/>
      <c r="IK249" s="27"/>
      <c r="IL249" s="27"/>
      <c r="IM249" s="27"/>
      <c r="IN249" s="27"/>
      <c r="IO249" s="27"/>
      <c r="IP249" s="27"/>
      <c r="IQ249" s="27"/>
      <c r="IR249" s="27"/>
      <c r="IS249" s="27"/>
      <c r="IT249" s="27"/>
      <c r="IU249" s="27"/>
      <c r="IV249" s="27"/>
      <c r="IW249" s="27"/>
      <c r="IX249" s="27"/>
      <c r="IY249" s="27"/>
      <c r="IZ249" s="27"/>
      <c r="JA249" s="27"/>
      <c r="JB249" s="27"/>
      <c r="JC249" s="27"/>
      <c r="JD249" s="27"/>
      <c r="JE249" s="27"/>
      <c r="JF249" s="27"/>
      <c r="JG249" s="27"/>
      <c r="JH249" s="27"/>
      <c r="JI249" s="27"/>
      <c r="JJ249" s="27"/>
      <c r="JK249" s="27"/>
      <c r="JL249" s="27"/>
      <c r="JM249" s="27"/>
      <c r="JN249" s="27"/>
      <c r="JO249" s="27"/>
      <c r="JP249" s="27"/>
      <c r="JQ249" s="27"/>
      <c r="JR249" s="27"/>
      <c r="JS249" s="27"/>
      <c r="JT249" s="27"/>
      <c r="JU249" s="27"/>
      <c r="JV249" s="27"/>
      <c r="JW249" s="27"/>
      <c r="JX249" s="27"/>
      <c r="JY249" s="27"/>
      <c r="JZ249" s="27"/>
      <c r="KA249" s="27"/>
      <c r="KB249" s="27"/>
      <c r="KC249" s="27"/>
      <c r="KD249" s="27"/>
      <c r="KE249" s="27"/>
      <c r="KF249" s="27"/>
      <c r="KG249" s="27"/>
      <c r="KH249" s="27"/>
      <c r="KI249" s="27"/>
      <c r="KJ249" s="27"/>
      <c r="KK249" s="27"/>
      <c r="KL249" s="27"/>
      <c r="KM249" s="27"/>
      <c r="KN249" s="27"/>
      <c r="KO249" s="27"/>
      <c r="KP249" s="27"/>
      <c r="KQ249" s="27"/>
      <c r="KR249" s="27"/>
      <c r="KS249" s="27"/>
      <c r="KT249" s="27"/>
      <c r="KU249" s="27"/>
      <c r="KV249" s="27"/>
      <c r="KW249" s="27"/>
      <c r="KX249" s="27"/>
      <c r="KY249" s="27"/>
      <c r="KZ249" s="27"/>
      <c r="LA249" s="27"/>
      <c r="LB249" s="27"/>
      <c r="LC249" s="27"/>
      <c r="LD249" s="27"/>
      <c r="LE249" s="27"/>
      <c r="LF249" s="27"/>
      <c r="LG249" s="27"/>
      <c r="LH249" s="27"/>
      <c r="LI249" s="27"/>
      <c r="LJ249" s="27"/>
      <c r="LK249" s="27"/>
      <c r="LL249" s="27"/>
      <c r="LM249" s="27"/>
      <c r="LN249" s="27"/>
      <c r="LO249" s="27"/>
      <c r="LP249" s="27"/>
      <c r="LQ249" s="27"/>
      <c r="LR249" s="27"/>
      <c r="LS249" s="27"/>
      <c r="LT249" s="27"/>
      <c r="LU249" s="27"/>
      <c r="LV249" s="27"/>
      <c r="LW249" s="27"/>
      <c r="LX249" s="27"/>
      <c r="LY249" s="27"/>
      <c r="LZ249" s="27"/>
      <c r="MA249" s="27"/>
      <c r="MB249" s="27"/>
      <c r="MC249" s="27"/>
      <c r="MD249" s="27"/>
      <c r="ME249" s="27"/>
      <c r="MF249" s="27"/>
      <c r="MG249" s="27"/>
      <c r="MH249" s="27"/>
      <c r="MI249" s="27"/>
      <c r="MJ249" s="27"/>
      <c r="MK249" s="27"/>
      <c r="ML249" s="27"/>
      <c r="MM249" s="27"/>
      <c r="MN249" s="27"/>
      <c r="MO249" s="27"/>
      <c r="MP249" s="27"/>
      <c r="MQ249" s="27"/>
      <c r="MR249" s="27"/>
      <c r="MS249" s="27"/>
      <c r="MT249" s="27"/>
      <c r="MU249" s="27"/>
      <c r="MV249" s="27"/>
      <c r="MW249" s="27"/>
      <c r="MX249" s="27"/>
      <c r="MY249" s="27"/>
      <c r="MZ249" s="27"/>
      <c r="NA249" s="27"/>
      <c r="NB249" s="27"/>
      <c r="NC249" s="27"/>
      <c r="ND249" s="27"/>
      <c r="NE249" s="27"/>
      <c r="NF249" s="27"/>
      <c r="NG249" s="27"/>
      <c r="NH249" s="27"/>
      <c r="NI249" s="27"/>
      <c r="NJ249" s="27"/>
      <c r="NK249" s="27"/>
      <c r="NL249" s="27"/>
      <c r="NM249" s="27"/>
      <c r="NN249" s="27"/>
      <c r="NO249" s="27"/>
      <c r="NP249" s="27"/>
      <c r="NQ249" s="27"/>
      <c r="NR249" s="27"/>
      <c r="NS249" s="27"/>
      <c r="NT249" s="27"/>
      <c r="NU249" s="27"/>
      <c r="NV249" s="27"/>
      <c r="NW249" s="27"/>
      <c r="NX249" s="27"/>
      <c r="NY249" s="27"/>
      <c r="NZ249" s="27"/>
    </row>
    <row r="250" spans="1:390" s="11" customFormat="1" ht="94.2" customHeight="1" x14ac:dyDescent="0.25">
      <c r="A250" s="154">
        <v>246</v>
      </c>
      <c r="B250" s="170" t="s">
        <v>201</v>
      </c>
      <c r="C250" s="188" t="s">
        <v>202</v>
      </c>
      <c r="D250" s="171">
        <v>5200423</v>
      </c>
      <c r="E250" s="171">
        <v>181087120</v>
      </c>
      <c r="F250" s="171">
        <v>691010650</v>
      </c>
      <c r="G250" s="189" t="s">
        <v>672</v>
      </c>
      <c r="H250" s="190" t="s">
        <v>50</v>
      </c>
      <c r="I250" s="173" t="s">
        <v>57</v>
      </c>
      <c r="J250" s="190" t="s">
        <v>69</v>
      </c>
      <c r="K250" s="189" t="s">
        <v>612</v>
      </c>
      <c r="L250" s="191">
        <v>8000000</v>
      </c>
      <c r="M250" s="177">
        <f t="shared" si="7"/>
        <v>5600000</v>
      </c>
      <c r="N250" s="261">
        <v>2023</v>
      </c>
      <c r="O250" s="261">
        <v>2027</v>
      </c>
      <c r="P250" s="190" t="s">
        <v>59</v>
      </c>
      <c r="Q250" s="190" t="s">
        <v>59</v>
      </c>
      <c r="R250" s="190" t="s">
        <v>59</v>
      </c>
      <c r="S250" s="190" t="s">
        <v>59</v>
      </c>
      <c r="T250" s="190" t="s">
        <v>59</v>
      </c>
      <c r="U250" s="190" t="s">
        <v>59</v>
      </c>
      <c r="V250" s="190" t="s">
        <v>59</v>
      </c>
      <c r="W250" s="190" t="s">
        <v>59</v>
      </c>
      <c r="X250" s="190" t="s">
        <v>59</v>
      </c>
      <c r="Y250" s="179" t="s">
        <v>438</v>
      </c>
      <c r="Z250" s="179" t="s">
        <v>438</v>
      </c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  <c r="GC250" s="27"/>
      <c r="GD250" s="27"/>
      <c r="GE250" s="27"/>
      <c r="GF250" s="27"/>
      <c r="GG250" s="27"/>
      <c r="GH250" s="27"/>
      <c r="GI250" s="27"/>
      <c r="GJ250" s="27"/>
      <c r="GK250" s="27"/>
      <c r="GL250" s="27"/>
      <c r="GM250" s="27"/>
      <c r="GN250" s="27"/>
      <c r="GO250" s="27"/>
      <c r="GP250" s="27"/>
      <c r="GQ250" s="27"/>
      <c r="GR250" s="27"/>
      <c r="GS250" s="27"/>
      <c r="GT250" s="27"/>
      <c r="GU250" s="27"/>
      <c r="GV250" s="27"/>
      <c r="GW250" s="27"/>
      <c r="GX250" s="27"/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  <c r="HO250" s="27"/>
      <c r="HP250" s="27"/>
      <c r="HQ250" s="27"/>
      <c r="HR250" s="27"/>
      <c r="HS250" s="27"/>
      <c r="HT250" s="27"/>
      <c r="HU250" s="27"/>
      <c r="HV250" s="27"/>
      <c r="HW250" s="27"/>
      <c r="HX250" s="27"/>
      <c r="HY250" s="27"/>
      <c r="HZ250" s="27"/>
      <c r="IA250" s="27"/>
      <c r="IB250" s="27"/>
      <c r="IC250" s="27"/>
      <c r="ID250" s="27"/>
      <c r="IE250" s="27"/>
      <c r="IF250" s="27"/>
      <c r="IG250" s="27"/>
      <c r="IH250" s="27"/>
      <c r="II250" s="27"/>
      <c r="IJ250" s="27"/>
      <c r="IK250" s="27"/>
      <c r="IL250" s="27"/>
      <c r="IM250" s="27"/>
      <c r="IN250" s="27"/>
      <c r="IO250" s="27"/>
      <c r="IP250" s="27"/>
      <c r="IQ250" s="27"/>
      <c r="IR250" s="27"/>
      <c r="IS250" s="27"/>
      <c r="IT250" s="27"/>
      <c r="IU250" s="27"/>
      <c r="IV250" s="27"/>
      <c r="IW250" s="27"/>
      <c r="IX250" s="27"/>
      <c r="IY250" s="27"/>
      <c r="IZ250" s="27"/>
      <c r="JA250" s="27"/>
      <c r="JB250" s="27"/>
      <c r="JC250" s="27"/>
      <c r="JD250" s="27"/>
      <c r="JE250" s="27"/>
      <c r="JF250" s="27"/>
      <c r="JG250" s="27"/>
      <c r="JH250" s="27"/>
      <c r="JI250" s="27"/>
      <c r="JJ250" s="27"/>
      <c r="JK250" s="27"/>
      <c r="JL250" s="27"/>
      <c r="JM250" s="27"/>
      <c r="JN250" s="27"/>
      <c r="JO250" s="27"/>
      <c r="JP250" s="27"/>
      <c r="JQ250" s="27"/>
      <c r="JR250" s="27"/>
      <c r="JS250" s="27"/>
      <c r="JT250" s="27"/>
      <c r="JU250" s="27"/>
      <c r="JV250" s="27"/>
      <c r="JW250" s="27"/>
      <c r="JX250" s="27"/>
      <c r="JY250" s="27"/>
      <c r="JZ250" s="27"/>
      <c r="KA250" s="27"/>
      <c r="KB250" s="27"/>
      <c r="KC250" s="27"/>
      <c r="KD250" s="27"/>
      <c r="KE250" s="27"/>
      <c r="KF250" s="27"/>
      <c r="KG250" s="27"/>
      <c r="KH250" s="27"/>
      <c r="KI250" s="27"/>
      <c r="KJ250" s="27"/>
      <c r="KK250" s="27"/>
      <c r="KL250" s="27"/>
      <c r="KM250" s="27"/>
      <c r="KN250" s="27"/>
      <c r="KO250" s="27"/>
      <c r="KP250" s="27"/>
      <c r="KQ250" s="27"/>
      <c r="KR250" s="27"/>
      <c r="KS250" s="27"/>
      <c r="KT250" s="27"/>
      <c r="KU250" s="27"/>
      <c r="KV250" s="27"/>
      <c r="KW250" s="27"/>
      <c r="KX250" s="27"/>
      <c r="KY250" s="27"/>
      <c r="KZ250" s="27"/>
      <c r="LA250" s="27"/>
      <c r="LB250" s="27"/>
      <c r="LC250" s="27"/>
      <c r="LD250" s="27"/>
      <c r="LE250" s="27"/>
      <c r="LF250" s="27"/>
      <c r="LG250" s="27"/>
      <c r="LH250" s="27"/>
      <c r="LI250" s="27"/>
      <c r="LJ250" s="27"/>
      <c r="LK250" s="27"/>
      <c r="LL250" s="27"/>
      <c r="LM250" s="27"/>
      <c r="LN250" s="27"/>
      <c r="LO250" s="27"/>
      <c r="LP250" s="27"/>
      <c r="LQ250" s="27"/>
      <c r="LR250" s="27"/>
      <c r="LS250" s="27"/>
      <c r="LT250" s="27"/>
      <c r="LU250" s="27"/>
      <c r="LV250" s="27"/>
      <c r="LW250" s="27"/>
      <c r="LX250" s="27"/>
      <c r="LY250" s="27"/>
      <c r="LZ250" s="27"/>
      <c r="MA250" s="27"/>
      <c r="MB250" s="27"/>
      <c r="MC250" s="27"/>
      <c r="MD250" s="27"/>
      <c r="ME250" s="27"/>
      <c r="MF250" s="27"/>
      <c r="MG250" s="27"/>
      <c r="MH250" s="27"/>
      <c r="MI250" s="27"/>
      <c r="MJ250" s="27"/>
      <c r="MK250" s="27"/>
      <c r="ML250" s="27"/>
      <c r="MM250" s="27"/>
      <c r="MN250" s="27"/>
      <c r="MO250" s="27"/>
      <c r="MP250" s="27"/>
      <c r="MQ250" s="27"/>
      <c r="MR250" s="27"/>
      <c r="MS250" s="27"/>
      <c r="MT250" s="27"/>
      <c r="MU250" s="27"/>
      <c r="MV250" s="27"/>
      <c r="MW250" s="27"/>
      <c r="MX250" s="27"/>
      <c r="MY250" s="27"/>
      <c r="MZ250" s="27"/>
      <c r="NA250" s="27"/>
      <c r="NB250" s="27"/>
      <c r="NC250" s="27"/>
      <c r="ND250" s="27"/>
      <c r="NE250" s="27"/>
      <c r="NF250" s="27"/>
      <c r="NG250" s="27"/>
      <c r="NH250" s="27"/>
      <c r="NI250" s="27"/>
      <c r="NJ250" s="27"/>
      <c r="NK250" s="27"/>
      <c r="NL250" s="27"/>
      <c r="NM250" s="27"/>
      <c r="NN250" s="27"/>
      <c r="NO250" s="27"/>
      <c r="NP250" s="27"/>
      <c r="NQ250" s="27"/>
      <c r="NR250" s="27"/>
      <c r="NS250" s="27"/>
      <c r="NT250" s="27"/>
      <c r="NU250" s="27"/>
      <c r="NV250" s="27"/>
      <c r="NW250" s="27"/>
      <c r="NX250" s="27"/>
      <c r="NY250" s="27"/>
      <c r="NZ250" s="27"/>
    </row>
    <row r="251" spans="1:390" s="11" customFormat="1" ht="21" customHeight="1" x14ac:dyDescent="0.25">
      <c r="A251" s="154">
        <v>247</v>
      </c>
      <c r="B251" s="170" t="s">
        <v>201</v>
      </c>
      <c r="C251" s="188" t="s">
        <v>202</v>
      </c>
      <c r="D251" s="171">
        <v>5200423</v>
      </c>
      <c r="E251" s="171">
        <v>181087120</v>
      </c>
      <c r="F251" s="171">
        <v>691010650</v>
      </c>
      <c r="G251" s="190" t="s">
        <v>613</v>
      </c>
      <c r="H251" s="190" t="s">
        <v>50</v>
      </c>
      <c r="I251" s="173" t="s">
        <v>57</v>
      </c>
      <c r="J251" s="190" t="s">
        <v>57</v>
      </c>
      <c r="K251" s="189" t="s">
        <v>613</v>
      </c>
      <c r="L251" s="191">
        <v>2500000</v>
      </c>
      <c r="M251" s="177">
        <f t="shared" si="7"/>
        <v>1750000</v>
      </c>
      <c r="N251" s="261">
        <v>2022</v>
      </c>
      <c r="O251" s="261">
        <v>2027</v>
      </c>
      <c r="P251" s="190"/>
      <c r="Q251" s="190"/>
      <c r="R251" s="190"/>
      <c r="S251" s="190"/>
      <c r="T251" s="190"/>
      <c r="U251" s="190"/>
      <c r="V251" s="190"/>
      <c r="W251" s="190"/>
      <c r="X251" s="190"/>
      <c r="Y251" s="182" t="s">
        <v>438</v>
      </c>
      <c r="Z251" s="179" t="s">
        <v>438</v>
      </c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  <c r="GC251" s="27"/>
      <c r="GD251" s="27"/>
      <c r="GE251" s="27"/>
      <c r="GF251" s="27"/>
      <c r="GG251" s="27"/>
      <c r="GH251" s="27"/>
      <c r="GI251" s="27"/>
      <c r="GJ251" s="27"/>
      <c r="GK251" s="27"/>
      <c r="GL251" s="27"/>
      <c r="GM251" s="27"/>
      <c r="GN251" s="27"/>
      <c r="GO251" s="27"/>
      <c r="GP251" s="27"/>
      <c r="GQ251" s="27"/>
      <c r="GR251" s="27"/>
      <c r="GS251" s="27"/>
      <c r="GT251" s="27"/>
      <c r="GU251" s="27"/>
      <c r="GV251" s="27"/>
      <c r="GW251" s="27"/>
      <c r="GX251" s="27"/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  <c r="HO251" s="27"/>
      <c r="HP251" s="27"/>
      <c r="HQ251" s="27"/>
      <c r="HR251" s="27"/>
      <c r="HS251" s="27"/>
      <c r="HT251" s="27"/>
      <c r="HU251" s="27"/>
      <c r="HV251" s="27"/>
      <c r="HW251" s="27"/>
      <c r="HX251" s="27"/>
      <c r="HY251" s="27"/>
      <c r="HZ251" s="27"/>
      <c r="IA251" s="27"/>
      <c r="IB251" s="27"/>
      <c r="IC251" s="27"/>
      <c r="ID251" s="27"/>
      <c r="IE251" s="27"/>
      <c r="IF251" s="27"/>
      <c r="IG251" s="27"/>
      <c r="IH251" s="27"/>
      <c r="II251" s="27"/>
      <c r="IJ251" s="27"/>
      <c r="IK251" s="27"/>
      <c r="IL251" s="27"/>
      <c r="IM251" s="27"/>
      <c r="IN251" s="27"/>
      <c r="IO251" s="27"/>
      <c r="IP251" s="27"/>
      <c r="IQ251" s="27"/>
      <c r="IR251" s="27"/>
      <c r="IS251" s="27"/>
      <c r="IT251" s="27"/>
      <c r="IU251" s="27"/>
      <c r="IV251" s="27"/>
      <c r="IW251" s="27"/>
      <c r="IX251" s="27"/>
      <c r="IY251" s="27"/>
      <c r="IZ251" s="27"/>
      <c r="JA251" s="27"/>
      <c r="JB251" s="27"/>
      <c r="JC251" s="27"/>
      <c r="JD251" s="27"/>
      <c r="JE251" s="27"/>
      <c r="JF251" s="27"/>
      <c r="JG251" s="27"/>
      <c r="JH251" s="27"/>
      <c r="JI251" s="27"/>
      <c r="JJ251" s="27"/>
      <c r="JK251" s="27"/>
      <c r="JL251" s="27"/>
      <c r="JM251" s="27"/>
      <c r="JN251" s="27"/>
      <c r="JO251" s="27"/>
      <c r="JP251" s="27"/>
      <c r="JQ251" s="27"/>
      <c r="JR251" s="27"/>
      <c r="JS251" s="27"/>
      <c r="JT251" s="27"/>
      <c r="JU251" s="27"/>
      <c r="JV251" s="27"/>
      <c r="JW251" s="27"/>
      <c r="JX251" s="27"/>
      <c r="JY251" s="27"/>
      <c r="JZ251" s="27"/>
      <c r="KA251" s="27"/>
      <c r="KB251" s="27"/>
      <c r="KC251" s="27"/>
      <c r="KD251" s="27"/>
      <c r="KE251" s="27"/>
      <c r="KF251" s="27"/>
      <c r="KG251" s="27"/>
      <c r="KH251" s="27"/>
      <c r="KI251" s="27"/>
      <c r="KJ251" s="27"/>
      <c r="KK251" s="27"/>
      <c r="KL251" s="27"/>
      <c r="KM251" s="27"/>
      <c r="KN251" s="27"/>
      <c r="KO251" s="27"/>
      <c r="KP251" s="27"/>
      <c r="KQ251" s="27"/>
      <c r="KR251" s="27"/>
      <c r="KS251" s="27"/>
      <c r="KT251" s="27"/>
      <c r="KU251" s="27"/>
      <c r="KV251" s="27"/>
      <c r="KW251" s="27"/>
      <c r="KX251" s="27"/>
      <c r="KY251" s="27"/>
      <c r="KZ251" s="27"/>
      <c r="LA251" s="27"/>
      <c r="LB251" s="27"/>
      <c r="LC251" s="27"/>
      <c r="LD251" s="27"/>
      <c r="LE251" s="27"/>
      <c r="LF251" s="27"/>
      <c r="LG251" s="27"/>
      <c r="LH251" s="27"/>
      <c r="LI251" s="27"/>
      <c r="LJ251" s="27"/>
      <c r="LK251" s="27"/>
      <c r="LL251" s="27"/>
      <c r="LM251" s="27"/>
      <c r="LN251" s="27"/>
      <c r="LO251" s="27"/>
      <c r="LP251" s="27"/>
      <c r="LQ251" s="27"/>
      <c r="LR251" s="27"/>
      <c r="LS251" s="27"/>
      <c r="LT251" s="27"/>
      <c r="LU251" s="27"/>
      <c r="LV251" s="27"/>
      <c r="LW251" s="27"/>
      <c r="LX251" s="27"/>
      <c r="LY251" s="27"/>
      <c r="LZ251" s="27"/>
      <c r="MA251" s="27"/>
      <c r="MB251" s="27"/>
      <c r="MC251" s="27"/>
      <c r="MD251" s="27"/>
      <c r="ME251" s="27"/>
      <c r="MF251" s="27"/>
      <c r="MG251" s="27"/>
      <c r="MH251" s="27"/>
      <c r="MI251" s="27"/>
      <c r="MJ251" s="27"/>
      <c r="MK251" s="27"/>
      <c r="ML251" s="27"/>
      <c r="MM251" s="27"/>
      <c r="MN251" s="27"/>
      <c r="MO251" s="27"/>
      <c r="MP251" s="27"/>
      <c r="MQ251" s="27"/>
      <c r="MR251" s="27"/>
      <c r="MS251" s="27"/>
      <c r="MT251" s="27"/>
      <c r="MU251" s="27"/>
      <c r="MV251" s="27"/>
      <c r="MW251" s="27"/>
      <c r="MX251" s="27"/>
      <c r="MY251" s="27"/>
      <c r="MZ251" s="27"/>
      <c r="NA251" s="27"/>
      <c r="NB251" s="27"/>
      <c r="NC251" s="27"/>
      <c r="ND251" s="27"/>
      <c r="NE251" s="27"/>
      <c r="NF251" s="27"/>
      <c r="NG251" s="27"/>
      <c r="NH251" s="27"/>
      <c r="NI251" s="27"/>
      <c r="NJ251" s="27"/>
      <c r="NK251" s="27"/>
      <c r="NL251" s="27"/>
      <c r="NM251" s="27"/>
      <c r="NN251" s="27"/>
      <c r="NO251" s="27"/>
      <c r="NP251" s="27"/>
      <c r="NQ251" s="27"/>
      <c r="NR251" s="27"/>
      <c r="NS251" s="27"/>
      <c r="NT251" s="27"/>
      <c r="NU251" s="27"/>
      <c r="NV251" s="27"/>
      <c r="NW251" s="27"/>
      <c r="NX251" s="27"/>
      <c r="NY251" s="27"/>
      <c r="NZ251" s="27"/>
    </row>
    <row r="252" spans="1:390" s="11" customFormat="1" ht="16.8" customHeight="1" x14ac:dyDescent="0.25">
      <c r="A252" s="31">
        <v>248</v>
      </c>
      <c r="B252" s="170" t="s">
        <v>201</v>
      </c>
      <c r="C252" s="188" t="s">
        <v>202</v>
      </c>
      <c r="D252" s="171">
        <v>5200423</v>
      </c>
      <c r="E252" s="171">
        <v>181087120</v>
      </c>
      <c r="F252" s="171">
        <v>691010650</v>
      </c>
      <c r="G252" s="190" t="s">
        <v>614</v>
      </c>
      <c r="H252" s="190" t="s">
        <v>50</v>
      </c>
      <c r="I252" s="173" t="s">
        <v>57</v>
      </c>
      <c r="J252" s="190" t="s">
        <v>57</v>
      </c>
      <c r="K252" s="189" t="s">
        <v>614</v>
      </c>
      <c r="L252" s="191">
        <v>2500000</v>
      </c>
      <c r="M252" s="177">
        <f t="shared" si="7"/>
        <v>1750000</v>
      </c>
      <c r="N252" s="261">
        <v>2022</v>
      </c>
      <c r="O252" s="261">
        <v>2027</v>
      </c>
      <c r="P252" s="190"/>
      <c r="Q252" s="190"/>
      <c r="R252" s="190"/>
      <c r="S252" s="190"/>
      <c r="T252" s="190"/>
      <c r="U252" s="190"/>
      <c r="V252" s="190"/>
      <c r="W252" s="190"/>
      <c r="X252" s="190"/>
      <c r="Y252" s="179" t="s">
        <v>438</v>
      </c>
      <c r="Z252" s="179" t="s">
        <v>438</v>
      </c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  <c r="GC252" s="27"/>
      <c r="GD252" s="27"/>
      <c r="GE252" s="27"/>
      <c r="GF252" s="27"/>
      <c r="GG252" s="27"/>
      <c r="GH252" s="27"/>
      <c r="GI252" s="27"/>
      <c r="GJ252" s="27"/>
      <c r="GK252" s="27"/>
      <c r="GL252" s="27"/>
      <c r="GM252" s="27"/>
      <c r="GN252" s="27"/>
      <c r="GO252" s="27"/>
      <c r="GP252" s="27"/>
      <c r="GQ252" s="27"/>
      <c r="GR252" s="27"/>
      <c r="GS252" s="27"/>
      <c r="GT252" s="27"/>
      <c r="GU252" s="27"/>
      <c r="GV252" s="27"/>
      <c r="GW252" s="27"/>
      <c r="GX252" s="27"/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  <c r="HO252" s="27"/>
      <c r="HP252" s="27"/>
      <c r="HQ252" s="27"/>
      <c r="HR252" s="27"/>
      <c r="HS252" s="27"/>
      <c r="HT252" s="27"/>
      <c r="HU252" s="27"/>
      <c r="HV252" s="27"/>
      <c r="HW252" s="27"/>
      <c r="HX252" s="27"/>
      <c r="HY252" s="27"/>
      <c r="HZ252" s="27"/>
      <c r="IA252" s="27"/>
      <c r="IB252" s="27"/>
      <c r="IC252" s="27"/>
      <c r="ID252" s="27"/>
      <c r="IE252" s="27"/>
      <c r="IF252" s="27"/>
      <c r="IG252" s="27"/>
      <c r="IH252" s="27"/>
      <c r="II252" s="27"/>
      <c r="IJ252" s="27"/>
      <c r="IK252" s="27"/>
      <c r="IL252" s="27"/>
      <c r="IM252" s="27"/>
      <c r="IN252" s="27"/>
      <c r="IO252" s="27"/>
      <c r="IP252" s="27"/>
      <c r="IQ252" s="27"/>
      <c r="IR252" s="27"/>
      <c r="IS252" s="27"/>
      <c r="IT252" s="27"/>
      <c r="IU252" s="27"/>
      <c r="IV252" s="27"/>
      <c r="IW252" s="27"/>
      <c r="IX252" s="27"/>
      <c r="IY252" s="27"/>
      <c r="IZ252" s="27"/>
      <c r="JA252" s="27"/>
      <c r="JB252" s="27"/>
      <c r="JC252" s="27"/>
      <c r="JD252" s="27"/>
      <c r="JE252" s="27"/>
      <c r="JF252" s="27"/>
      <c r="JG252" s="27"/>
      <c r="JH252" s="27"/>
      <c r="JI252" s="27"/>
      <c r="JJ252" s="27"/>
      <c r="JK252" s="27"/>
      <c r="JL252" s="27"/>
      <c r="JM252" s="27"/>
      <c r="JN252" s="27"/>
      <c r="JO252" s="27"/>
      <c r="JP252" s="27"/>
      <c r="JQ252" s="27"/>
      <c r="JR252" s="27"/>
      <c r="JS252" s="27"/>
      <c r="JT252" s="27"/>
      <c r="JU252" s="27"/>
      <c r="JV252" s="27"/>
      <c r="JW252" s="27"/>
      <c r="JX252" s="27"/>
      <c r="JY252" s="27"/>
      <c r="JZ252" s="27"/>
      <c r="KA252" s="27"/>
      <c r="KB252" s="27"/>
      <c r="KC252" s="27"/>
      <c r="KD252" s="27"/>
      <c r="KE252" s="27"/>
      <c r="KF252" s="27"/>
      <c r="KG252" s="27"/>
      <c r="KH252" s="27"/>
      <c r="KI252" s="27"/>
      <c r="KJ252" s="27"/>
      <c r="KK252" s="27"/>
      <c r="KL252" s="27"/>
      <c r="KM252" s="27"/>
      <c r="KN252" s="27"/>
      <c r="KO252" s="27"/>
      <c r="KP252" s="27"/>
      <c r="KQ252" s="27"/>
      <c r="KR252" s="27"/>
      <c r="KS252" s="27"/>
      <c r="KT252" s="27"/>
      <c r="KU252" s="27"/>
      <c r="KV252" s="27"/>
      <c r="KW252" s="27"/>
      <c r="KX252" s="27"/>
      <c r="KY252" s="27"/>
      <c r="KZ252" s="27"/>
      <c r="LA252" s="27"/>
      <c r="LB252" s="27"/>
      <c r="LC252" s="27"/>
      <c r="LD252" s="27"/>
      <c r="LE252" s="27"/>
      <c r="LF252" s="27"/>
      <c r="LG252" s="27"/>
      <c r="LH252" s="27"/>
      <c r="LI252" s="27"/>
      <c r="LJ252" s="27"/>
      <c r="LK252" s="27"/>
      <c r="LL252" s="27"/>
      <c r="LM252" s="27"/>
      <c r="LN252" s="27"/>
      <c r="LO252" s="27"/>
      <c r="LP252" s="27"/>
      <c r="LQ252" s="27"/>
      <c r="LR252" s="27"/>
      <c r="LS252" s="27"/>
      <c r="LT252" s="27"/>
      <c r="LU252" s="27"/>
      <c r="LV252" s="27"/>
      <c r="LW252" s="27"/>
      <c r="LX252" s="27"/>
      <c r="LY252" s="27"/>
      <c r="LZ252" s="27"/>
      <c r="MA252" s="27"/>
      <c r="MB252" s="27"/>
      <c r="MC252" s="27"/>
      <c r="MD252" s="27"/>
      <c r="ME252" s="27"/>
      <c r="MF252" s="27"/>
      <c r="MG252" s="27"/>
      <c r="MH252" s="27"/>
      <c r="MI252" s="27"/>
      <c r="MJ252" s="27"/>
      <c r="MK252" s="27"/>
      <c r="ML252" s="27"/>
      <c r="MM252" s="27"/>
      <c r="MN252" s="27"/>
      <c r="MO252" s="27"/>
      <c r="MP252" s="27"/>
      <c r="MQ252" s="27"/>
      <c r="MR252" s="27"/>
      <c r="MS252" s="27"/>
      <c r="MT252" s="27"/>
      <c r="MU252" s="27"/>
      <c r="MV252" s="27"/>
      <c r="MW252" s="27"/>
      <c r="MX252" s="27"/>
      <c r="MY252" s="27"/>
      <c r="MZ252" s="27"/>
      <c r="NA252" s="27"/>
      <c r="NB252" s="27"/>
      <c r="NC252" s="27"/>
      <c r="ND252" s="27"/>
      <c r="NE252" s="27"/>
      <c r="NF252" s="27"/>
      <c r="NG252" s="27"/>
      <c r="NH252" s="27"/>
      <c r="NI252" s="27"/>
      <c r="NJ252" s="27"/>
      <c r="NK252" s="27"/>
      <c r="NL252" s="27"/>
      <c r="NM252" s="27"/>
      <c r="NN252" s="27"/>
      <c r="NO252" s="27"/>
      <c r="NP252" s="27"/>
      <c r="NQ252" s="27"/>
      <c r="NR252" s="27"/>
      <c r="NS252" s="27"/>
      <c r="NT252" s="27"/>
      <c r="NU252" s="27"/>
      <c r="NV252" s="27"/>
      <c r="NW252" s="27"/>
      <c r="NX252" s="27"/>
      <c r="NY252" s="27"/>
      <c r="NZ252" s="27"/>
    </row>
    <row r="253" spans="1:390" s="11" customFormat="1" ht="19.8" customHeight="1" x14ac:dyDescent="0.25">
      <c r="A253" s="154">
        <v>249</v>
      </c>
      <c r="B253" s="170" t="s">
        <v>201</v>
      </c>
      <c r="C253" s="188" t="s">
        <v>202</v>
      </c>
      <c r="D253" s="171">
        <v>5200423</v>
      </c>
      <c r="E253" s="171">
        <v>181087120</v>
      </c>
      <c r="F253" s="171">
        <v>691010650</v>
      </c>
      <c r="G253" s="190" t="s">
        <v>615</v>
      </c>
      <c r="H253" s="190" t="s">
        <v>50</v>
      </c>
      <c r="I253" s="173" t="s">
        <v>57</v>
      </c>
      <c r="J253" s="190" t="s">
        <v>57</v>
      </c>
      <c r="K253" s="189" t="s">
        <v>615</v>
      </c>
      <c r="L253" s="191">
        <v>800000</v>
      </c>
      <c r="M253" s="177">
        <f t="shared" si="7"/>
        <v>560000</v>
      </c>
      <c r="N253" s="261">
        <v>2022</v>
      </c>
      <c r="O253" s="261">
        <v>2025</v>
      </c>
      <c r="P253" s="190" t="s">
        <v>59</v>
      </c>
      <c r="Q253" s="190" t="s">
        <v>59</v>
      </c>
      <c r="R253" s="190"/>
      <c r="S253" s="190"/>
      <c r="T253" s="190"/>
      <c r="U253" s="190"/>
      <c r="V253" s="190" t="s">
        <v>59</v>
      </c>
      <c r="W253" s="190"/>
      <c r="X253" s="190"/>
      <c r="Y253" s="182" t="s">
        <v>438</v>
      </c>
      <c r="Z253" s="179" t="s">
        <v>438</v>
      </c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  <c r="IC253" s="27"/>
      <c r="ID253" s="27"/>
      <c r="IE253" s="27"/>
      <c r="IF253" s="27"/>
      <c r="IG253" s="27"/>
      <c r="IH253" s="27"/>
      <c r="II253" s="27"/>
      <c r="IJ253" s="27"/>
      <c r="IK253" s="27"/>
      <c r="IL253" s="27"/>
      <c r="IM253" s="27"/>
      <c r="IN253" s="27"/>
      <c r="IO253" s="27"/>
      <c r="IP253" s="27"/>
      <c r="IQ253" s="27"/>
      <c r="IR253" s="27"/>
      <c r="IS253" s="27"/>
      <c r="IT253" s="27"/>
      <c r="IU253" s="27"/>
      <c r="IV253" s="27"/>
      <c r="IW253" s="27"/>
      <c r="IX253" s="27"/>
      <c r="IY253" s="27"/>
      <c r="IZ253" s="27"/>
      <c r="JA253" s="27"/>
      <c r="JB253" s="27"/>
      <c r="JC253" s="27"/>
      <c r="JD253" s="27"/>
      <c r="JE253" s="27"/>
      <c r="JF253" s="27"/>
      <c r="JG253" s="27"/>
      <c r="JH253" s="27"/>
      <c r="JI253" s="27"/>
      <c r="JJ253" s="27"/>
      <c r="JK253" s="27"/>
      <c r="JL253" s="27"/>
      <c r="JM253" s="27"/>
      <c r="JN253" s="27"/>
      <c r="JO253" s="27"/>
      <c r="JP253" s="27"/>
      <c r="JQ253" s="27"/>
      <c r="JR253" s="27"/>
      <c r="JS253" s="27"/>
      <c r="JT253" s="27"/>
      <c r="JU253" s="27"/>
      <c r="JV253" s="27"/>
      <c r="JW253" s="27"/>
      <c r="JX253" s="27"/>
      <c r="JY253" s="27"/>
      <c r="JZ253" s="27"/>
      <c r="KA253" s="27"/>
      <c r="KB253" s="27"/>
      <c r="KC253" s="27"/>
      <c r="KD253" s="27"/>
      <c r="KE253" s="27"/>
      <c r="KF253" s="27"/>
      <c r="KG253" s="27"/>
      <c r="KH253" s="27"/>
      <c r="KI253" s="27"/>
      <c r="KJ253" s="27"/>
      <c r="KK253" s="27"/>
      <c r="KL253" s="27"/>
      <c r="KM253" s="27"/>
      <c r="KN253" s="27"/>
      <c r="KO253" s="27"/>
      <c r="KP253" s="27"/>
      <c r="KQ253" s="27"/>
      <c r="KR253" s="27"/>
      <c r="KS253" s="27"/>
      <c r="KT253" s="27"/>
      <c r="KU253" s="27"/>
      <c r="KV253" s="27"/>
      <c r="KW253" s="27"/>
      <c r="KX253" s="27"/>
      <c r="KY253" s="27"/>
      <c r="KZ253" s="27"/>
      <c r="LA253" s="27"/>
      <c r="LB253" s="27"/>
      <c r="LC253" s="27"/>
      <c r="LD253" s="27"/>
      <c r="LE253" s="27"/>
      <c r="LF253" s="27"/>
      <c r="LG253" s="27"/>
      <c r="LH253" s="27"/>
      <c r="LI253" s="27"/>
      <c r="LJ253" s="27"/>
      <c r="LK253" s="27"/>
      <c r="LL253" s="27"/>
      <c r="LM253" s="27"/>
      <c r="LN253" s="27"/>
      <c r="LO253" s="27"/>
      <c r="LP253" s="27"/>
      <c r="LQ253" s="27"/>
      <c r="LR253" s="27"/>
      <c r="LS253" s="27"/>
      <c r="LT253" s="27"/>
      <c r="LU253" s="27"/>
      <c r="LV253" s="27"/>
      <c r="LW253" s="27"/>
      <c r="LX253" s="27"/>
      <c r="LY253" s="27"/>
      <c r="LZ253" s="27"/>
      <c r="MA253" s="27"/>
      <c r="MB253" s="27"/>
      <c r="MC253" s="27"/>
      <c r="MD253" s="27"/>
      <c r="ME253" s="27"/>
      <c r="MF253" s="27"/>
      <c r="MG253" s="27"/>
      <c r="MH253" s="27"/>
      <c r="MI253" s="27"/>
      <c r="MJ253" s="27"/>
      <c r="MK253" s="27"/>
      <c r="ML253" s="27"/>
      <c r="MM253" s="27"/>
      <c r="MN253" s="27"/>
      <c r="MO253" s="27"/>
      <c r="MP253" s="27"/>
      <c r="MQ253" s="27"/>
      <c r="MR253" s="27"/>
      <c r="MS253" s="27"/>
      <c r="MT253" s="27"/>
      <c r="MU253" s="27"/>
      <c r="MV253" s="27"/>
      <c r="MW253" s="27"/>
      <c r="MX253" s="27"/>
      <c r="MY253" s="27"/>
      <c r="MZ253" s="27"/>
      <c r="NA253" s="27"/>
      <c r="NB253" s="27"/>
      <c r="NC253" s="27"/>
      <c r="ND253" s="27"/>
      <c r="NE253" s="27"/>
      <c r="NF253" s="27"/>
      <c r="NG253" s="27"/>
      <c r="NH253" s="27"/>
      <c r="NI253" s="27"/>
      <c r="NJ253" s="27"/>
      <c r="NK253" s="27"/>
      <c r="NL253" s="27"/>
      <c r="NM253" s="27"/>
      <c r="NN253" s="27"/>
      <c r="NO253" s="27"/>
      <c r="NP253" s="27"/>
      <c r="NQ253" s="27"/>
      <c r="NR253" s="27"/>
      <c r="NS253" s="27"/>
      <c r="NT253" s="27"/>
      <c r="NU253" s="27"/>
      <c r="NV253" s="27"/>
      <c r="NW253" s="27"/>
      <c r="NX253" s="27"/>
      <c r="NY253" s="27"/>
      <c r="NZ253" s="27"/>
    </row>
    <row r="254" spans="1:390" s="11" customFormat="1" ht="19.2" customHeight="1" x14ac:dyDescent="0.25">
      <c r="A254" s="154">
        <v>250</v>
      </c>
      <c r="B254" s="170" t="s">
        <v>201</v>
      </c>
      <c r="C254" s="188" t="s">
        <v>202</v>
      </c>
      <c r="D254" s="171">
        <v>5200423</v>
      </c>
      <c r="E254" s="171">
        <v>181087120</v>
      </c>
      <c r="F254" s="171">
        <v>691010650</v>
      </c>
      <c r="G254" s="190" t="s">
        <v>616</v>
      </c>
      <c r="H254" s="190" t="s">
        <v>50</v>
      </c>
      <c r="I254" s="173" t="s">
        <v>57</v>
      </c>
      <c r="J254" s="190" t="s">
        <v>57</v>
      </c>
      <c r="K254" s="189" t="s">
        <v>616</v>
      </c>
      <c r="L254" s="191">
        <v>2500000</v>
      </c>
      <c r="M254" s="177">
        <f t="shared" si="7"/>
        <v>1750000</v>
      </c>
      <c r="N254" s="261">
        <v>2023</v>
      </c>
      <c r="O254" s="261">
        <v>2025</v>
      </c>
      <c r="P254" s="190" t="s">
        <v>59</v>
      </c>
      <c r="Q254" s="190"/>
      <c r="R254" s="190"/>
      <c r="S254" s="190"/>
      <c r="T254" s="190"/>
      <c r="U254" s="190"/>
      <c r="V254" s="190"/>
      <c r="W254" s="190" t="s">
        <v>59</v>
      </c>
      <c r="X254" s="190"/>
      <c r="Y254" s="179" t="s">
        <v>438</v>
      </c>
      <c r="Z254" s="179" t="s">
        <v>438</v>
      </c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  <c r="EG254" s="27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7"/>
      <c r="FF254" s="27"/>
      <c r="FG254" s="27"/>
      <c r="FH254" s="27"/>
      <c r="FI254" s="27"/>
      <c r="FJ254" s="27"/>
      <c r="FK254" s="27"/>
      <c r="FL254" s="27"/>
      <c r="FM254" s="27"/>
      <c r="FN254" s="27"/>
      <c r="FO254" s="27"/>
      <c r="FP254" s="27"/>
      <c r="FQ254" s="27"/>
      <c r="FR254" s="27"/>
      <c r="FS254" s="27"/>
      <c r="FT254" s="27"/>
      <c r="FU254" s="27"/>
      <c r="FV254" s="27"/>
      <c r="FW254" s="27"/>
      <c r="FX254" s="27"/>
      <c r="FY254" s="27"/>
      <c r="FZ254" s="27"/>
      <c r="GA254" s="27"/>
      <c r="GB254" s="27"/>
      <c r="GC254" s="27"/>
      <c r="GD254" s="27"/>
      <c r="GE254" s="27"/>
      <c r="GF254" s="27"/>
      <c r="GG254" s="27"/>
      <c r="GH254" s="27"/>
      <c r="GI254" s="27"/>
      <c r="GJ254" s="27"/>
      <c r="GK254" s="27"/>
      <c r="GL254" s="27"/>
      <c r="GM254" s="27"/>
      <c r="GN254" s="27"/>
      <c r="GO254" s="27"/>
      <c r="GP254" s="27"/>
      <c r="GQ254" s="27"/>
      <c r="GR254" s="27"/>
      <c r="GS254" s="27"/>
      <c r="GT254" s="27"/>
      <c r="GU254" s="27"/>
      <c r="GV254" s="27"/>
      <c r="GW254" s="27"/>
      <c r="GX254" s="27"/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  <c r="HO254" s="27"/>
      <c r="HP254" s="27"/>
      <c r="HQ254" s="27"/>
      <c r="HR254" s="27"/>
      <c r="HS254" s="27"/>
      <c r="HT254" s="27"/>
      <c r="HU254" s="27"/>
      <c r="HV254" s="27"/>
      <c r="HW254" s="27"/>
      <c r="HX254" s="27"/>
      <c r="HY254" s="27"/>
      <c r="HZ254" s="27"/>
      <c r="IA254" s="27"/>
      <c r="IB254" s="27"/>
      <c r="IC254" s="27"/>
      <c r="ID254" s="27"/>
      <c r="IE254" s="27"/>
      <c r="IF254" s="27"/>
      <c r="IG254" s="27"/>
      <c r="IH254" s="27"/>
      <c r="II254" s="27"/>
      <c r="IJ254" s="27"/>
      <c r="IK254" s="27"/>
      <c r="IL254" s="27"/>
      <c r="IM254" s="27"/>
      <c r="IN254" s="27"/>
      <c r="IO254" s="27"/>
      <c r="IP254" s="27"/>
      <c r="IQ254" s="27"/>
      <c r="IR254" s="27"/>
      <c r="IS254" s="27"/>
      <c r="IT254" s="27"/>
      <c r="IU254" s="27"/>
      <c r="IV254" s="27"/>
      <c r="IW254" s="27"/>
      <c r="IX254" s="27"/>
      <c r="IY254" s="27"/>
      <c r="IZ254" s="27"/>
      <c r="JA254" s="27"/>
      <c r="JB254" s="27"/>
      <c r="JC254" s="27"/>
      <c r="JD254" s="27"/>
      <c r="JE254" s="27"/>
      <c r="JF254" s="27"/>
      <c r="JG254" s="27"/>
      <c r="JH254" s="27"/>
      <c r="JI254" s="27"/>
      <c r="JJ254" s="27"/>
      <c r="JK254" s="27"/>
      <c r="JL254" s="27"/>
      <c r="JM254" s="27"/>
      <c r="JN254" s="27"/>
      <c r="JO254" s="27"/>
      <c r="JP254" s="27"/>
      <c r="JQ254" s="27"/>
      <c r="JR254" s="27"/>
      <c r="JS254" s="27"/>
      <c r="JT254" s="27"/>
      <c r="JU254" s="27"/>
      <c r="JV254" s="27"/>
      <c r="JW254" s="27"/>
      <c r="JX254" s="27"/>
      <c r="JY254" s="27"/>
      <c r="JZ254" s="27"/>
      <c r="KA254" s="27"/>
      <c r="KB254" s="27"/>
      <c r="KC254" s="27"/>
      <c r="KD254" s="27"/>
      <c r="KE254" s="27"/>
      <c r="KF254" s="27"/>
      <c r="KG254" s="27"/>
      <c r="KH254" s="27"/>
      <c r="KI254" s="27"/>
      <c r="KJ254" s="27"/>
      <c r="KK254" s="27"/>
      <c r="KL254" s="27"/>
      <c r="KM254" s="27"/>
      <c r="KN254" s="27"/>
      <c r="KO254" s="27"/>
      <c r="KP254" s="27"/>
      <c r="KQ254" s="27"/>
      <c r="KR254" s="27"/>
      <c r="KS254" s="27"/>
      <c r="KT254" s="27"/>
      <c r="KU254" s="27"/>
      <c r="KV254" s="27"/>
      <c r="KW254" s="27"/>
      <c r="KX254" s="27"/>
      <c r="KY254" s="27"/>
      <c r="KZ254" s="27"/>
      <c r="LA254" s="27"/>
      <c r="LB254" s="27"/>
      <c r="LC254" s="27"/>
      <c r="LD254" s="27"/>
      <c r="LE254" s="27"/>
      <c r="LF254" s="27"/>
      <c r="LG254" s="27"/>
      <c r="LH254" s="27"/>
      <c r="LI254" s="27"/>
      <c r="LJ254" s="27"/>
      <c r="LK254" s="27"/>
      <c r="LL254" s="27"/>
      <c r="LM254" s="27"/>
      <c r="LN254" s="27"/>
      <c r="LO254" s="27"/>
      <c r="LP254" s="27"/>
      <c r="LQ254" s="27"/>
      <c r="LR254" s="27"/>
      <c r="LS254" s="27"/>
      <c r="LT254" s="27"/>
      <c r="LU254" s="27"/>
      <c r="LV254" s="27"/>
      <c r="LW254" s="27"/>
      <c r="LX254" s="27"/>
      <c r="LY254" s="27"/>
      <c r="LZ254" s="27"/>
      <c r="MA254" s="27"/>
      <c r="MB254" s="27"/>
      <c r="MC254" s="27"/>
      <c r="MD254" s="27"/>
      <c r="ME254" s="27"/>
      <c r="MF254" s="27"/>
      <c r="MG254" s="27"/>
      <c r="MH254" s="27"/>
      <c r="MI254" s="27"/>
      <c r="MJ254" s="27"/>
      <c r="MK254" s="27"/>
      <c r="ML254" s="27"/>
      <c r="MM254" s="27"/>
      <c r="MN254" s="27"/>
      <c r="MO254" s="27"/>
      <c r="MP254" s="27"/>
      <c r="MQ254" s="27"/>
      <c r="MR254" s="27"/>
      <c r="MS254" s="27"/>
      <c r="MT254" s="27"/>
      <c r="MU254" s="27"/>
      <c r="MV254" s="27"/>
      <c r="MW254" s="27"/>
      <c r="MX254" s="27"/>
      <c r="MY254" s="27"/>
      <c r="MZ254" s="27"/>
      <c r="NA254" s="27"/>
      <c r="NB254" s="27"/>
      <c r="NC254" s="27"/>
      <c r="ND254" s="27"/>
      <c r="NE254" s="27"/>
      <c r="NF254" s="27"/>
      <c r="NG254" s="27"/>
      <c r="NH254" s="27"/>
      <c r="NI254" s="27"/>
      <c r="NJ254" s="27"/>
      <c r="NK254" s="27"/>
      <c r="NL254" s="27"/>
      <c r="NM254" s="27"/>
      <c r="NN254" s="27"/>
      <c r="NO254" s="27"/>
      <c r="NP254" s="27"/>
      <c r="NQ254" s="27"/>
      <c r="NR254" s="27"/>
      <c r="NS254" s="27"/>
      <c r="NT254" s="27"/>
      <c r="NU254" s="27"/>
      <c r="NV254" s="27"/>
      <c r="NW254" s="27"/>
      <c r="NX254" s="27"/>
      <c r="NY254" s="27"/>
      <c r="NZ254" s="27"/>
    </row>
    <row r="255" spans="1:390" s="11" customFormat="1" ht="31.2" customHeight="1" x14ac:dyDescent="0.25">
      <c r="A255" s="31">
        <v>251</v>
      </c>
      <c r="B255" s="170" t="s">
        <v>201</v>
      </c>
      <c r="C255" s="188" t="s">
        <v>202</v>
      </c>
      <c r="D255" s="171">
        <v>5200423</v>
      </c>
      <c r="E255" s="171">
        <v>181087120</v>
      </c>
      <c r="F255" s="171">
        <v>691010650</v>
      </c>
      <c r="G255" s="189" t="s">
        <v>673</v>
      </c>
      <c r="H255" s="190" t="s">
        <v>50</v>
      </c>
      <c r="I255" s="173" t="s">
        <v>57</v>
      </c>
      <c r="J255" s="190" t="s">
        <v>69</v>
      </c>
      <c r="K255" s="189" t="s">
        <v>617</v>
      </c>
      <c r="L255" s="191">
        <v>500000</v>
      </c>
      <c r="M255" s="177">
        <f t="shared" si="7"/>
        <v>350000</v>
      </c>
      <c r="N255" s="261">
        <v>2022</v>
      </c>
      <c r="O255" s="261">
        <v>2027</v>
      </c>
      <c r="P255" s="190" t="s">
        <v>59</v>
      </c>
      <c r="Q255" s="190" t="s">
        <v>59</v>
      </c>
      <c r="R255" s="190" t="s">
        <v>59</v>
      </c>
      <c r="S255" s="190" t="s">
        <v>59</v>
      </c>
      <c r="T255" s="190"/>
      <c r="U255" s="190"/>
      <c r="V255" s="190"/>
      <c r="W255" s="190"/>
      <c r="X255" s="190"/>
      <c r="Y255" s="182" t="s">
        <v>438</v>
      </c>
      <c r="Z255" s="179" t="s">
        <v>438</v>
      </c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7"/>
      <c r="IQ255" s="27"/>
      <c r="IR255" s="27"/>
      <c r="IS255" s="27"/>
      <c r="IT255" s="27"/>
      <c r="IU255" s="27"/>
      <c r="IV255" s="27"/>
      <c r="IW255" s="27"/>
      <c r="IX255" s="27"/>
      <c r="IY255" s="27"/>
      <c r="IZ255" s="27"/>
      <c r="JA255" s="27"/>
      <c r="JB255" s="27"/>
      <c r="JC255" s="27"/>
      <c r="JD255" s="27"/>
      <c r="JE255" s="27"/>
      <c r="JF255" s="27"/>
      <c r="JG255" s="27"/>
      <c r="JH255" s="27"/>
      <c r="JI255" s="27"/>
      <c r="JJ255" s="27"/>
      <c r="JK255" s="27"/>
      <c r="JL255" s="27"/>
      <c r="JM255" s="27"/>
      <c r="JN255" s="27"/>
      <c r="JO255" s="27"/>
      <c r="JP255" s="27"/>
      <c r="JQ255" s="27"/>
      <c r="JR255" s="27"/>
      <c r="JS255" s="27"/>
      <c r="JT255" s="27"/>
      <c r="JU255" s="27"/>
      <c r="JV255" s="27"/>
      <c r="JW255" s="27"/>
      <c r="JX255" s="27"/>
      <c r="JY255" s="27"/>
      <c r="JZ255" s="27"/>
      <c r="KA255" s="27"/>
      <c r="KB255" s="27"/>
      <c r="KC255" s="27"/>
      <c r="KD255" s="27"/>
      <c r="KE255" s="27"/>
      <c r="KF255" s="27"/>
      <c r="KG255" s="27"/>
      <c r="KH255" s="27"/>
      <c r="KI255" s="27"/>
      <c r="KJ255" s="27"/>
      <c r="KK255" s="27"/>
      <c r="KL255" s="27"/>
      <c r="KM255" s="27"/>
      <c r="KN255" s="27"/>
      <c r="KO255" s="27"/>
      <c r="KP255" s="27"/>
      <c r="KQ255" s="27"/>
      <c r="KR255" s="27"/>
      <c r="KS255" s="27"/>
      <c r="KT255" s="27"/>
      <c r="KU255" s="27"/>
      <c r="KV255" s="27"/>
      <c r="KW255" s="27"/>
      <c r="KX255" s="27"/>
      <c r="KY255" s="27"/>
      <c r="KZ255" s="27"/>
      <c r="LA255" s="27"/>
      <c r="LB255" s="27"/>
      <c r="LC255" s="27"/>
      <c r="LD255" s="27"/>
      <c r="LE255" s="27"/>
      <c r="LF255" s="27"/>
      <c r="LG255" s="27"/>
      <c r="LH255" s="27"/>
      <c r="LI255" s="27"/>
      <c r="LJ255" s="27"/>
      <c r="LK255" s="27"/>
      <c r="LL255" s="27"/>
      <c r="LM255" s="27"/>
      <c r="LN255" s="27"/>
      <c r="LO255" s="27"/>
      <c r="LP255" s="27"/>
      <c r="LQ255" s="27"/>
      <c r="LR255" s="27"/>
      <c r="LS255" s="27"/>
      <c r="LT255" s="27"/>
      <c r="LU255" s="27"/>
      <c r="LV255" s="27"/>
      <c r="LW255" s="27"/>
      <c r="LX255" s="27"/>
      <c r="LY255" s="27"/>
      <c r="LZ255" s="27"/>
      <c r="MA255" s="27"/>
      <c r="MB255" s="27"/>
      <c r="MC255" s="27"/>
      <c r="MD255" s="27"/>
      <c r="ME255" s="27"/>
      <c r="MF255" s="27"/>
      <c r="MG255" s="27"/>
      <c r="MH255" s="27"/>
      <c r="MI255" s="27"/>
      <c r="MJ255" s="27"/>
      <c r="MK255" s="27"/>
      <c r="ML255" s="27"/>
      <c r="MM255" s="27"/>
      <c r="MN255" s="27"/>
      <c r="MO255" s="27"/>
      <c r="MP255" s="27"/>
      <c r="MQ255" s="27"/>
      <c r="MR255" s="27"/>
      <c r="MS255" s="27"/>
      <c r="MT255" s="27"/>
      <c r="MU255" s="27"/>
      <c r="MV255" s="27"/>
      <c r="MW255" s="27"/>
      <c r="MX255" s="27"/>
      <c r="MY255" s="27"/>
      <c r="MZ255" s="27"/>
      <c r="NA255" s="27"/>
      <c r="NB255" s="27"/>
      <c r="NC255" s="27"/>
      <c r="ND255" s="27"/>
      <c r="NE255" s="27"/>
      <c r="NF255" s="27"/>
      <c r="NG255" s="27"/>
      <c r="NH255" s="27"/>
      <c r="NI255" s="27"/>
      <c r="NJ255" s="27"/>
      <c r="NK255" s="27"/>
      <c r="NL255" s="27"/>
      <c r="NM255" s="27"/>
      <c r="NN255" s="27"/>
      <c r="NO255" s="27"/>
      <c r="NP255" s="27"/>
      <c r="NQ255" s="27"/>
      <c r="NR255" s="27"/>
      <c r="NS255" s="27"/>
      <c r="NT255" s="27"/>
      <c r="NU255" s="27"/>
      <c r="NV255" s="27"/>
      <c r="NW255" s="27"/>
      <c r="NX255" s="27"/>
      <c r="NY255" s="27"/>
      <c r="NZ255" s="27"/>
    </row>
    <row r="256" spans="1:390" s="11" customFormat="1" ht="31.8" customHeight="1" x14ac:dyDescent="0.25">
      <c r="A256" s="154">
        <v>252</v>
      </c>
      <c r="B256" s="170" t="s">
        <v>201</v>
      </c>
      <c r="C256" s="188" t="s">
        <v>202</v>
      </c>
      <c r="D256" s="171">
        <v>5200423</v>
      </c>
      <c r="E256" s="171">
        <v>181087120</v>
      </c>
      <c r="F256" s="171">
        <v>691010650</v>
      </c>
      <c r="G256" s="189" t="s">
        <v>673</v>
      </c>
      <c r="H256" s="190" t="s">
        <v>50</v>
      </c>
      <c r="I256" s="173" t="s">
        <v>57</v>
      </c>
      <c r="J256" s="190" t="s">
        <v>57</v>
      </c>
      <c r="K256" s="189" t="s">
        <v>617</v>
      </c>
      <c r="L256" s="191">
        <v>500000</v>
      </c>
      <c r="M256" s="177">
        <f t="shared" si="7"/>
        <v>350000</v>
      </c>
      <c r="N256" s="261">
        <v>2022</v>
      </c>
      <c r="O256" s="261">
        <v>2027</v>
      </c>
      <c r="P256" s="190" t="s">
        <v>59</v>
      </c>
      <c r="Q256" s="190" t="s">
        <v>59</v>
      </c>
      <c r="R256" s="190" t="s">
        <v>59</v>
      </c>
      <c r="S256" s="190" t="s">
        <v>59</v>
      </c>
      <c r="T256" s="190"/>
      <c r="U256" s="190"/>
      <c r="V256" s="190"/>
      <c r="W256" s="190"/>
      <c r="X256" s="190"/>
      <c r="Y256" s="179" t="s">
        <v>438</v>
      </c>
      <c r="Z256" s="179" t="s">
        <v>438</v>
      </c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  <c r="EE256" s="27"/>
      <c r="EF256" s="27"/>
      <c r="EG256" s="27"/>
      <c r="EH256" s="27"/>
      <c r="EI256" s="27"/>
      <c r="EJ256" s="27"/>
      <c r="EK256" s="27"/>
      <c r="EL256" s="27"/>
      <c r="EM256" s="27"/>
      <c r="EN256" s="27"/>
      <c r="EO256" s="27"/>
      <c r="EP256" s="27"/>
      <c r="EQ256" s="27"/>
      <c r="ER256" s="27"/>
      <c r="ES256" s="27"/>
      <c r="ET256" s="27"/>
      <c r="EU256" s="27"/>
      <c r="EV256" s="27"/>
      <c r="EW256" s="27"/>
      <c r="EX256" s="27"/>
      <c r="EY256" s="27"/>
      <c r="EZ256" s="27"/>
      <c r="FA256" s="27"/>
      <c r="FB256" s="27"/>
      <c r="FC256" s="27"/>
      <c r="FD256" s="27"/>
      <c r="FE256" s="27"/>
      <c r="FF256" s="27"/>
      <c r="FG256" s="27"/>
      <c r="FH256" s="27"/>
      <c r="FI256" s="27"/>
      <c r="FJ256" s="27"/>
      <c r="FK256" s="27"/>
      <c r="FL256" s="27"/>
      <c r="FM256" s="27"/>
      <c r="FN256" s="27"/>
      <c r="FO256" s="27"/>
      <c r="FP256" s="27"/>
      <c r="FQ256" s="27"/>
      <c r="FR256" s="27"/>
      <c r="FS256" s="27"/>
      <c r="FT256" s="27"/>
      <c r="FU256" s="27"/>
      <c r="FV256" s="27"/>
      <c r="FW256" s="27"/>
      <c r="FX256" s="27"/>
      <c r="FY256" s="27"/>
      <c r="FZ256" s="27"/>
      <c r="GA256" s="27"/>
      <c r="GB256" s="27"/>
      <c r="GC256" s="27"/>
      <c r="GD256" s="27"/>
      <c r="GE256" s="27"/>
      <c r="GF256" s="27"/>
      <c r="GG256" s="27"/>
      <c r="GH256" s="27"/>
      <c r="GI256" s="27"/>
      <c r="GJ256" s="27"/>
      <c r="GK256" s="27"/>
      <c r="GL256" s="27"/>
      <c r="GM256" s="27"/>
      <c r="GN256" s="27"/>
      <c r="GO256" s="27"/>
      <c r="GP256" s="27"/>
      <c r="GQ256" s="27"/>
      <c r="GR256" s="27"/>
      <c r="GS256" s="27"/>
      <c r="GT256" s="27"/>
      <c r="GU256" s="27"/>
      <c r="GV256" s="27"/>
      <c r="GW256" s="27"/>
      <c r="GX256" s="27"/>
      <c r="GY256" s="27"/>
      <c r="GZ256" s="27"/>
      <c r="HA256" s="27"/>
      <c r="HB256" s="27"/>
      <c r="HC256" s="27"/>
      <c r="HD256" s="27"/>
      <c r="HE256" s="27"/>
      <c r="HF256" s="27"/>
      <c r="HG256" s="27"/>
      <c r="HH256" s="27"/>
      <c r="HI256" s="27"/>
      <c r="HJ256" s="27"/>
      <c r="HK256" s="27"/>
      <c r="HL256" s="27"/>
      <c r="HM256" s="27"/>
      <c r="HN256" s="27"/>
      <c r="HO256" s="27"/>
      <c r="HP256" s="27"/>
      <c r="HQ256" s="27"/>
      <c r="HR256" s="27"/>
      <c r="HS256" s="27"/>
      <c r="HT256" s="27"/>
      <c r="HU256" s="27"/>
      <c r="HV256" s="27"/>
      <c r="HW256" s="27"/>
      <c r="HX256" s="27"/>
      <c r="HY256" s="27"/>
      <c r="HZ256" s="27"/>
      <c r="IA256" s="27"/>
      <c r="IB256" s="27"/>
      <c r="IC256" s="27"/>
      <c r="ID256" s="27"/>
      <c r="IE256" s="27"/>
      <c r="IF256" s="27"/>
      <c r="IG256" s="27"/>
      <c r="IH256" s="27"/>
      <c r="II256" s="27"/>
      <c r="IJ256" s="27"/>
      <c r="IK256" s="27"/>
      <c r="IL256" s="27"/>
      <c r="IM256" s="27"/>
      <c r="IN256" s="27"/>
      <c r="IO256" s="27"/>
      <c r="IP256" s="27"/>
      <c r="IQ256" s="27"/>
      <c r="IR256" s="27"/>
      <c r="IS256" s="27"/>
      <c r="IT256" s="27"/>
      <c r="IU256" s="27"/>
      <c r="IV256" s="27"/>
      <c r="IW256" s="27"/>
      <c r="IX256" s="27"/>
      <c r="IY256" s="27"/>
      <c r="IZ256" s="27"/>
      <c r="JA256" s="27"/>
      <c r="JB256" s="27"/>
      <c r="JC256" s="27"/>
      <c r="JD256" s="27"/>
      <c r="JE256" s="27"/>
      <c r="JF256" s="27"/>
      <c r="JG256" s="27"/>
      <c r="JH256" s="27"/>
      <c r="JI256" s="27"/>
      <c r="JJ256" s="27"/>
      <c r="JK256" s="27"/>
      <c r="JL256" s="27"/>
      <c r="JM256" s="27"/>
      <c r="JN256" s="27"/>
      <c r="JO256" s="27"/>
      <c r="JP256" s="27"/>
      <c r="JQ256" s="27"/>
      <c r="JR256" s="27"/>
      <c r="JS256" s="27"/>
      <c r="JT256" s="27"/>
      <c r="JU256" s="27"/>
      <c r="JV256" s="27"/>
      <c r="JW256" s="27"/>
      <c r="JX256" s="27"/>
      <c r="JY256" s="27"/>
      <c r="JZ256" s="27"/>
      <c r="KA256" s="27"/>
      <c r="KB256" s="27"/>
      <c r="KC256" s="27"/>
      <c r="KD256" s="27"/>
      <c r="KE256" s="27"/>
      <c r="KF256" s="27"/>
      <c r="KG256" s="27"/>
      <c r="KH256" s="27"/>
      <c r="KI256" s="27"/>
      <c r="KJ256" s="27"/>
      <c r="KK256" s="27"/>
      <c r="KL256" s="27"/>
      <c r="KM256" s="27"/>
      <c r="KN256" s="27"/>
      <c r="KO256" s="27"/>
      <c r="KP256" s="27"/>
      <c r="KQ256" s="27"/>
      <c r="KR256" s="27"/>
      <c r="KS256" s="27"/>
      <c r="KT256" s="27"/>
      <c r="KU256" s="27"/>
      <c r="KV256" s="27"/>
      <c r="KW256" s="27"/>
      <c r="KX256" s="27"/>
      <c r="KY256" s="27"/>
      <c r="KZ256" s="27"/>
      <c r="LA256" s="27"/>
      <c r="LB256" s="27"/>
      <c r="LC256" s="27"/>
      <c r="LD256" s="27"/>
      <c r="LE256" s="27"/>
      <c r="LF256" s="27"/>
      <c r="LG256" s="27"/>
      <c r="LH256" s="27"/>
      <c r="LI256" s="27"/>
      <c r="LJ256" s="27"/>
      <c r="LK256" s="27"/>
      <c r="LL256" s="27"/>
      <c r="LM256" s="27"/>
      <c r="LN256" s="27"/>
      <c r="LO256" s="27"/>
      <c r="LP256" s="27"/>
      <c r="LQ256" s="27"/>
      <c r="LR256" s="27"/>
      <c r="LS256" s="27"/>
      <c r="LT256" s="27"/>
      <c r="LU256" s="27"/>
      <c r="LV256" s="27"/>
      <c r="LW256" s="27"/>
      <c r="LX256" s="27"/>
      <c r="LY256" s="27"/>
      <c r="LZ256" s="27"/>
      <c r="MA256" s="27"/>
      <c r="MB256" s="27"/>
      <c r="MC256" s="27"/>
      <c r="MD256" s="27"/>
      <c r="ME256" s="27"/>
      <c r="MF256" s="27"/>
      <c r="MG256" s="27"/>
      <c r="MH256" s="27"/>
      <c r="MI256" s="27"/>
      <c r="MJ256" s="27"/>
      <c r="MK256" s="27"/>
      <c r="ML256" s="27"/>
      <c r="MM256" s="27"/>
      <c r="MN256" s="27"/>
      <c r="MO256" s="27"/>
      <c r="MP256" s="27"/>
      <c r="MQ256" s="27"/>
      <c r="MR256" s="27"/>
      <c r="MS256" s="27"/>
      <c r="MT256" s="27"/>
      <c r="MU256" s="27"/>
      <c r="MV256" s="27"/>
      <c r="MW256" s="27"/>
      <c r="MX256" s="27"/>
      <c r="MY256" s="27"/>
      <c r="MZ256" s="27"/>
      <c r="NA256" s="27"/>
      <c r="NB256" s="27"/>
      <c r="NC256" s="27"/>
      <c r="ND256" s="27"/>
      <c r="NE256" s="27"/>
      <c r="NF256" s="27"/>
      <c r="NG256" s="27"/>
      <c r="NH256" s="27"/>
      <c r="NI256" s="27"/>
      <c r="NJ256" s="27"/>
      <c r="NK256" s="27"/>
      <c r="NL256" s="27"/>
      <c r="NM256" s="27"/>
      <c r="NN256" s="27"/>
      <c r="NO256" s="27"/>
      <c r="NP256" s="27"/>
      <c r="NQ256" s="27"/>
      <c r="NR256" s="27"/>
      <c r="NS256" s="27"/>
      <c r="NT256" s="27"/>
      <c r="NU256" s="27"/>
      <c r="NV256" s="27"/>
      <c r="NW256" s="27"/>
      <c r="NX256" s="27"/>
      <c r="NY256" s="27"/>
      <c r="NZ256" s="27"/>
    </row>
    <row r="257" spans="1:390" s="11" customFormat="1" ht="31.2" customHeight="1" x14ac:dyDescent="0.25">
      <c r="A257" s="154">
        <v>253</v>
      </c>
      <c r="B257" s="170" t="s">
        <v>201</v>
      </c>
      <c r="C257" s="188" t="s">
        <v>202</v>
      </c>
      <c r="D257" s="171">
        <v>5200423</v>
      </c>
      <c r="E257" s="171">
        <v>181087120</v>
      </c>
      <c r="F257" s="171">
        <v>691010650</v>
      </c>
      <c r="G257" s="189" t="s">
        <v>618</v>
      </c>
      <c r="H257" s="190" t="s">
        <v>50</v>
      </c>
      <c r="I257" s="173" t="s">
        <v>57</v>
      </c>
      <c r="J257" s="190" t="s">
        <v>69</v>
      </c>
      <c r="K257" s="189" t="s">
        <v>618</v>
      </c>
      <c r="L257" s="191">
        <v>800000</v>
      </c>
      <c r="M257" s="177">
        <f t="shared" si="7"/>
        <v>560000</v>
      </c>
      <c r="N257" s="261">
        <v>2022</v>
      </c>
      <c r="O257" s="261">
        <v>2027</v>
      </c>
      <c r="P257" s="190" t="s">
        <v>59</v>
      </c>
      <c r="Q257" s="190" t="s">
        <v>59</v>
      </c>
      <c r="R257" s="190" t="s">
        <v>59</v>
      </c>
      <c r="S257" s="190" t="s">
        <v>59</v>
      </c>
      <c r="T257" s="190"/>
      <c r="U257" s="190"/>
      <c r="V257" s="190"/>
      <c r="W257" s="190"/>
      <c r="X257" s="190"/>
      <c r="Y257" s="182" t="s">
        <v>438</v>
      </c>
      <c r="Z257" s="179" t="s">
        <v>438</v>
      </c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  <c r="DB257" s="27"/>
      <c r="DC257" s="27"/>
      <c r="DD257" s="27"/>
      <c r="DE257" s="27"/>
      <c r="DF257" s="27"/>
      <c r="DG257" s="27"/>
      <c r="DH257" s="27"/>
      <c r="DI257" s="27"/>
      <c r="DJ257" s="27"/>
      <c r="DK257" s="27"/>
      <c r="DL257" s="27"/>
      <c r="DM257" s="27"/>
      <c r="DN257" s="27"/>
      <c r="DO257" s="27"/>
      <c r="DP257" s="27"/>
      <c r="DQ257" s="27"/>
      <c r="DR257" s="27"/>
      <c r="DS257" s="27"/>
      <c r="DT257" s="27"/>
      <c r="DU257" s="27"/>
      <c r="DV257" s="27"/>
      <c r="DW257" s="27"/>
      <c r="DX257" s="27"/>
      <c r="DY257" s="27"/>
      <c r="DZ257" s="27"/>
      <c r="EA257" s="27"/>
      <c r="EB257" s="27"/>
      <c r="EC257" s="27"/>
      <c r="ED257" s="27"/>
      <c r="EE257" s="27"/>
      <c r="EF257" s="27"/>
      <c r="EG257" s="27"/>
      <c r="EH257" s="27"/>
      <c r="EI257" s="27"/>
      <c r="EJ257" s="27"/>
      <c r="EK257" s="27"/>
      <c r="EL257" s="27"/>
      <c r="EM257" s="27"/>
      <c r="EN257" s="27"/>
      <c r="EO257" s="27"/>
      <c r="EP257" s="27"/>
      <c r="EQ257" s="27"/>
      <c r="ER257" s="27"/>
      <c r="ES257" s="27"/>
      <c r="ET257" s="27"/>
      <c r="EU257" s="27"/>
      <c r="EV257" s="27"/>
      <c r="EW257" s="27"/>
      <c r="EX257" s="27"/>
      <c r="EY257" s="27"/>
      <c r="EZ257" s="27"/>
      <c r="FA257" s="27"/>
      <c r="FB257" s="27"/>
      <c r="FC257" s="27"/>
      <c r="FD257" s="27"/>
      <c r="FE257" s="27"/>
      <c r="FF257" s="27"/>
      <c r="FG257" s="27"/>
      <c r="FH257" s="27"/>
      <c r="FI257" s="27"/>
      <c r="FJ257" s="27"/>
      <c r="FK257" s="27"/>
      <c r="FL257" s="27"/>
      <c r="FM257" s="27"/>
      <c r="FN257" s="27"/>
      <c r="FO257" s="27"/>
      <c r="FP257" s="27"/>
      <c r="FQ257" s="27"/>
      <c r="FR257" s="27"/>
      <c r="FS257" s="27"/>
      <c r="FT257" s="27"/>
      <c r="FU257" s="27"/>
      <c r="FV257" s="27"/>
      <c r="FW257" s="27"/>
      <c r="FX257" s="27"/>
      <c r="FY257" s="27"/>
      <c r="FZ257" s="27"/>
      <c r="GA257" s="27"/>
      <c r="GB257" s="27"/>
      <c r="GC257" s="27"/>
      <c r="GD257" s="27"/>
      <c r="GE257" s="27"/>
      <c r="GF257" s="27"/>
      <c r="GG257" s="27"/>
      <c r="GH257" s="27"/>
      <c r="GI257" s="27"/>
      <c r="GJ257" s="27"/>
      <c r="GK257" s="27"/>
      <c r="GL257" s="27"/>
      <c r="GM257" s="27"/>
      <c r="GN257" s="27"/>
      <c r="GO257" s="27"/>
      <c r="GP257" s="27"/>
      <c r="GQ257" s="27"/>
      <c r="GR257" s="27"/>
      <c r="GS257" s="27"/>
      <c r="GT257" s="27"/>
      <c r="GU257" s="27"/>
      <c r="GV257" s="27"/>
      <c r="GW257" s="27"/>
      <c r="GX257" s="27"/>
      <c r="GY257" s="27"/>
      <c r="GZ257" s="27"/>
      <c r="HA257" s="27"/>
      <c r="HB257" s="27"/>
      <c r="HC257" s="27"/>
      <c r="HD257" s="27"/>
      <c r="HE257" s="27"/>
      <c r="HF257" s="27"/>
      <c r="HG257" s="27"/>
      <c r="HH257" s="27"/>
      <c r="HI257" s="27"/>
      <c r="HJ257" s="27"/>
      <c r="HK257" s="27"/>
      <c r="HL257" s="27"/>
      <c r="HM257" s="27"/>
      <c r="HN257" s="27"/>
      <c r="HO257" s="27"/>
      <c r="HP257" s="27"/>
      <c r="HQ257" s="27"/>
      <c r="HR257" s="27"/>
      <c r="HS257" s="27"/>
      <c r="HT257" s="27"/>
      <c r="HU257" s="27"/>
      <c r="HV257" s="27"/>
      <c r="HW257" s="27"/>
      <c r="HX257" s="27"/>
      <c r="HY257" s="27"/>
      <c r="HZ257" s="27"/>
      <c r="IA257" s="27"/>
      <c r="IB257" s="27"/>
      <c r="IC257" s="27"/>
      <c r="ID257" s="27"/>
      <c r="IE257" s="27"/>
      <c r="IF257" s="27"/>
      <c r="IG257" s="27"/>
      <c r="IH257" s="27"/>
      <c r="II257" s="27"/>
      <c r="IJ257" s="27"/>
      <c r="IK257" s="27"/>
      <c r="IL257" s="27"/>
      <c r="IM257" s="27"/>
      <c r="IN257" s="27"/>
      <c r="IO257" s="27"/>
      <c r="IP257" s="27"/>
      <c r="IQ257" s="27"/>
      <c r="IR257" s="27"/>
      <c r="IS257" s="27"/>
      <c r="IT257" s="27"/>
      <c r="IU257" s="27"/>
      <c r="IV257" s="27"/>
      <c r="IW257" s="27"/>
      <c r="IX257" s="27"/>
      <c r="IY257" s="27"/>
      <c r="IZ257" s="27"/>
      <c r="JA257" s="27"/>
      <c r="JB257" s="27"/>
      <c r="JC257" s="27"/>
      <c r="JD257" s="27"/>
      <c r="JE257" s="27"/>
      <c r="JF257" s="27"/>
      <c r="JG257" s="27"/>
      <c r="JH257" s="27"/>
      <c r="JI257" s="27"/>
      <c r="JJ257" s="27"/>
      <c r="JK257" s="27"/>
      <c r="JL257" s="27"/>
      <c r="JM257" s="27"/>
      <c r="JN257" s="27"/>
      <c r="JO257" s="27"/>
      <c r="JP257" s="27"/>
      <c r="JQ257" s="27"/>
      <c r="JR257" s="27"/>
      <c r="JS257" s="27"/>
      <c r="JT257" s="27"/>
      <c r="JU257" s="27"/>
      <c r="JV257" s="27"/>
      <c r="JW257" s="27"/>
      <c r="JX257" s="27"/>
      <c r="JY257" s="27"/>
      <c r="JZ257" s="27"/>
      <c r="KA257" s="27"/>
      <c r="KB257" s="27"/>
      <c r="KC257" s="27"/>
      <c r="KD257" s="27"/>
      <c r="KE257" s="27"/>
      <c r="KF257" s="27"/>
      <c r="KG257" s="27"/>
      <c r="KH257" s="27"/>
      <c r="KI257" s="27"/>
      <c r="KJ257" s="27"/>
      <c r="KK257" s="27"/>
      <c r="KL257" s="27"/>
      <c r="KM257" s="27"/>
      <c r="KN257" s="27"/>
      <c r="KO257" s="27"/>
      <c r="KP257" s="27"/>
      <c r="KQ257" s="27"/>
      <c r="KR257" s="27"/>
      <c r="KS257" s="27"/>
      <c r="KT257" s="27"/>
      <c r="KU257" s="27"/>
      <c r="KV257" s="27"/>
      <c r="KW257" s="27"/>
      <c r="KX257" s="27"/>
      <c r="KY257" s="27"/>
      <c r="KZ257" s="27"/>
      <c r="LA257" s="27"/>
      <c r="LB257" s="27"/>
      <c r="LC257" s="27"/>
      <c r="LD257" s="27"/>
      <c r="LE257" s="27"/>
      <c r="LF257" s="27"/>
      <c r="LG257" s="27"/>
      <c r="LH257" s="27"/>
      <c r="LI257" s="27"/>
      <c r="LJ257" s="27"/>
      <c r="LK257" s="27"/>
      <c r="LL257" s="27"/>
      <c r="LM257" s="27"/>
      <c r="LN257" s="27"/>
      <c r="LO257" s="27"/>
      <c r="LP257" s="27"/>
      <c r="LQ257" s="27"/>
      <c r="LR257" s="27"/>
      <c r="LS257" s="27"/>
      <c r="LT257" s="27"/>
      <c r="LU257" s="27"/>
      <c r="LV257" s="27"/>
      <c r="LW257" s="27"/>
      <c r="LX257" s="27"/>
      <c r="LY257" s="27"/>
      <c r="LZ257" s="27"/>
      <c r="MA257" s="27"/>
      <c r="MB257" s="27"/>
      <c r="MC257" s="27"/>
      <c r="MD257" s="27"/>
      <c r="ME257" s="27"/>
      <c r="MF257" s="27"/>
      <c r="MG257" s="27"/>
      <c r="MH257" s="27"/>
      <c r="MI257" s="27"/>
      <c r="MJ257" s="27"/>
      <c r="MK257" s="27"/>
      <c r="ML257" s="27"/>
      <c r="MM257" s="27"/>
      <c r="MN257" s="27"/>
      <c r="MO257" s="27"/>
      <c r="MP257" s="27"/>
      <c r="MQ257" s="27"/>
      <c r="MR257" s="27"/>
      <c r="MS257" s="27"/>
      <c r="MT257" s="27"/>
      <c r="MU257" s="27"/>
      <c r="MV257" s="27"/>
      <c r="MW257" s="27"/>
      <c r="MX257" s="27"/>
      <c r="MY257" s="27"/>
      <c r="MZ257" s="27"/>
      <c r="NA257" s="27"/>
      <c r="NB257" s="27"/>
      <c r="NC257" s="27"/>
      <c r="ND257" s="27"/>
      <c r="NE257" s="27"/>
      <c r="NF257" s="27"/>
      <c r="NG257" s="27"/>
      <c r="NH257" s="27"/>
      <c r="NI257" s="27"/>
      <c r="NJ257" s="27"/>
      <c r="NK257" s="27"/>
      <c r="NL257" s="27"/>
      <c r="NM257" s="27"/>
      <c r="NN257" s="27"/>
      <c r="NO257" s="27"/>
      <c r="NP257" s="27"/>
      <c r="NQ257" s="27"/>
      <c r="NR257" s="27"/>
      <c r="NS257" s="27"/>
      <c r="NT257" s="27"/>
      <c r="NU257" s="27"/>
      <c r="NV257" s="27"/>
      <c r="NW257" s="27"/>
      <c r="NX257" s="27"/>
      <c r="NY257" s="27"/>
      <c r="NZ257" s="27"/>
    </row>
    <row r="258" spans="1:390" s="11" customFormat="1" ht="28.8" customHeight="1" x14ac:dyDescent="0.25">
      <c r="A258" s="31">
        <v>254</v>
      </c>
      <c r="B258" s="170" t="s">
        <v>201</v>
      </c>
      <c r="C258" s="188" t="s">
        <v>202</v>
      </c>
      <c r="D258" s="171">
        <v>5200423</v>
      </c>
      <c r="E258" s="171">
        <v>181087120</v>
      </c>
      <c r="F258" s="171">
        <v>691010650</v>
      </c>
      <c r="G258" s="189" t="s">
        <v>619</v>
      </c>
      <c r="H258" s="190" t="s">
        <v>50</v>
      </c>
      <c r="I258" s="173" t="s">
        <v>57</v>
      </c>
      <c r="J258" s="190" t="s">
        <v>69</v>
      </c>
      <c r="K258" s="189" t="s">
        <v>619</v>
      </c>
      <c r="L258" s="191">
        <v>2200000</v>
      </c>
      <c r="M258" s="177">
        <f t="shared" si="7"/>
        <v>1540000</v>
      </c>
      <c r="N258" s="261">
        <v>2022</v>
      </c>
      <c r="O258" s="261">
        <v>2027</v>
      </c>
      <c r="P258" s="190" t="s">
        <v>59</v>
      </c>
      <c r="Q258" s="190" t="s">
        <v>59</v>
      </c>
      <c r="R258" s="190" t="s">
        <v>59</v>
      </c>
      <c r="S258" s="190" t="s">
        <v>59</v>
      </c>
      <c r="T258" s="190"/>
      <c r="U258" s="190" t="s">
        <v>59</v>
      </c>
      <c r="V258" s="190"/>
      <c r="W258" s="190"/>
      <c r="X258" s="190"/>
      <c r="Y258" s="179" t="s">
        <v>438</v>
      </c>
      <c r="Z258" s="179" t="s">
        <v>438</v>
      </c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7"/>
      <c r="EG258" s="27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7"/>
      <c r="FF258" s="27"/>
      <c r="FG258" s="27"/>
      <c r="FH258" s="27"/>
      <c r="FI258" s="27"/>
      <c r="FJ258" s="27"/>
      <c r="FK258" s="27"/>
      <c r="FL258" s="27"/>
      <c r="FM258" s="27"/>
      <c r="FN258" s="27"/>
      <c r="FO258" s="27"/>
      <c r="FP258" s="27"/>
      <c r="FQ258" s="27"/>
      <c r="FR258" s="27"/>
      <c r="FS258" s="27"/>
      <c r="FT258" s="27"/>
      <c r="FU258" s="27"/>
      <c r="FV258" s="27"/>
      <c r="FW258" s="27"/>
      <c r="FX258" s="27"/>
      <c r="FY258" s="27"/>
      <c r="FZ258" s="27"/>
      <c r="GA258" s="27"/>
      <c r="GB258" s="27"/>
      <c r="GC258" s="27"/>
      <c r="GD258" s="27"/>
      <c r="GE258" s="27"/>
      <c r="GF258" s="27"/>
      <c r="GG258" s="27"/>
      <c r="GH258" s="27"/>
      <c r="GI258" s="27"/>
      <c r="GJ258" s="27"/>
      <c r="GK258" s="27"/>
      <c r="GL258" s="27"/>
      <c r="GM258" s="27"/>
      <c r="GN258" s="27"/>
      <c r="GO258" s="27"/>
      <c r="GP258" s="27"/>
      <c r="GQ258" s="27"/>
      <c r="GR258" s="27"/>
      <c r="GS258" s="27"/>
      <c r="GT258" s="27"/>
      <c r="GU258" s="27"/>
      <c r="GV258" s="27"/>
      <c r="GW258" s="27"/>
      <c r="GX258" s="27"/>
      <c r="GY258" s="27"/>
      <c r="GZ258" s="27"/>
      <c r="HA258" s="27"/>
      <c r="HB258" s="27"/>
      <c r="HC258" s="27"/>
      <c r="HD258" s="27"/>
      <c r="HE258" s="27"/>
      <c r="HF258" s="27"/>
      <c r="HG258" s="27"/>
      <c r="HH258" s="27"/>
      <c r="HI258" s="27"/>
      <c r="HJ258" s="27"/>
      <c r="HK258" s="27"/>
      <c r="HL258" s="27"/>
      <c r="HM258" s="27"/>
      <c r="HN258" s="27"/>
      <c r="HO258" s="27"/>
      <c r="HP258" s="27"/>
      <c r="HQ258" s="27"/>
      <c r="HR258" s="27"/>
      <c r="HS258" s="27"/>
      <c r="HT258" s="27"/>
      <c r="HU258" s="27"/>
      <c r="HV258" s="27"/>
      <c r="HW258" s="27"/>
      <c r="HX258" s="27"/>
      <c r="HY258" s="27"/>
      <c r="HZ258" s="27"/>
      <c r="IA258" s="27"/>
      <c r="IB258" s="27"/>
      <c r="IC258" s="27"/>
      <c r="ID258" s="27"/>
      <c r="IE258" s="27"/>
      <c r="IF258" s="27"/>
      <c r="IG258" s="27"/>
      <c r="IH258" s="27"/>
      <c r="II258" s="27"/>
      <c r="IJ258" s="27"/>
      <c r="IK258" s="27"/>
      <c r="IL258" s="27"/>
      <c r="IM258" s="27"/>
      <c r="IN258" s="27"/>
      <c r="IO258" s="27"/>
      <c r="IP258" s="27"/>
      <c r="IQ258" s="27"/>
      <c r="IR258" s="27"/>
      <c r="IS258" s="27"/>
      <c r="IT258" s="27"/>
      <c r="IU258" s="27"/>
      <c r="IV258" s="27"/>
      <c r="IW258" s="27"/>
      <c r="IX258" s="27"/>
      <c r="IY258" s="27"/>
      <c r="IZ258" s="27"/>
      <c r="JA258" s="27"/>
      <c r="JB258" s="27"/>
      <c r="JC258" s="27"/>
      <c r="JD258" s="27"/>
      <c r="JE258" s="27"/>
      <c r="JF258" s="27"/>
      <c r="JG258" s="27"/>
      <c r="JH258" s="27"/>
      <c r="JI258" s="27"/>
      <c r="JJ258" s="27"/>
      <c r="JK258" s="27"/>
      <c r="JL258" s="27"/>
      <c r="JM258" s="27"/>
      <c r="JN258" s="27"/>
      <c r="JO258" s="27"/>
      <c r="JP258" s="27"/>
      <c r="JQ258" s="27"/>
      <c r="JR258" s="27"/>
      <c r="JS258" s="27"/>
      <c r="JT258" s="27"/>
      <c r="JU258" s="27"/>
      <c r="JV258" s="27"/>
      <c r="JW258" s="27"/>
      <c r="JX258" s="27"/>
      <c r="JY258" s="27"/>
      <c r="JZ258" s="27"/>
      <c r="KA258" s="27"/>
      <c r="KB258" s="27"/>
      <c r="KC258" s="27"/>
      <c r="KD258" s="27"/>
      <c r="KE258" s="27"/>
      <c r="KF258" s="27"/>
      <c r="KG258" s="27"/>
      <c r="KH258" s="27"/>
      <c r="KI258" s="27"/>
      <c r="KJ258" s="27"/>
      <c r="KK258" s="27"/>
      <c r="KL258" s="27"/>
      <c r="KM258" s="27"/>
      <c r="KN258" s="27"/>
      <c r="KO258" s="27"/>
      <c r="KP258" s="27"/>
      <c r="KQ258" s="27"/>
      <c r="KR258" s="27"/>
      <c r="KS258" s="27"/>
      <c r="KT258" s="27"/>
      <c r="KU258" s="27"/>
      <c r="KV258" s="27"/>
      <c r="KW258" s="27"/>
      <c r="KX258" s="27"/>
      <c r="KY258" s="27"/>
      <c r="KZ258" s="27"/>
      <c r="LA258" s="27"/>
      <c r="LB258" s="27"/>
      <c r="LC258" s="27"/>
      <c r="LD258" s="27"/>
      <c r="LE258" s="27"/>
      <c r="LF258" s="27"/>
      <c r="LG258" s="27"/>
      <c r="LH258" s="27"/>
      <c r="LI258" s="27"/>
      <c r="LJ258" s="27"/>
      <c r="LK258" s="27"/>
      <c r="LL258" s="27"/>
      <c r="LM258" s="27"/>
      <c r="LN258" s="27"/>
      <c r="LO258" s="27"/>
      <c r="LP258" s="27"/>
      <c r="LQ258" s="27"/>
      <c r="LR258" s="27"/>
      <c r="LS258" s="27"/>
      <c r="LT258" s="27"/>
      <c r="LU258" s="27"/>
      <c r="LV258" s="27"/>
      <c r="LW258" s="27"/>
      <c r="LX258" s="27"/>
      <c r="LY258" s="27"/>
      <c r="LZ258" s="27"/>
      <c r="MA258" s="27"/>
      <c r="MB258" s="27"/>
      <c r="MC258" s="27"/>
      <c r="MD258" s="27"/>
      <c r="ME258" s="27"/>
      <c r="MF258" s="27"/>
      <c r="MG258" s="27"/>
      <c r="MH258" s="27"/>
      <c r="MI258" s="27"/>
      <c r="MJ258" s="27"/>
      <c r="MK258" s="27"/>
      <c r="ML258" s="27"/>
      <c r="MM258" s="27"/>
      <c r="MN258" s="27"/>
      <c r="MO258" s="27"/>
      <c r="MP258" s="27"/>
      <c r="MQ258" s="27"/>
      <c r="MR258" s="27"/>
      <c r="MS258" s="27"/>
      <c r="MT258" s="27"/>
      <c r="MU258" s="27"/>
      <c r="MV258" s="27"/>
      <c r="MW258" s="27"/>
      <c r="MX258" s="27"/>
      <c r="MY258" s="27"/>
      <c r="MZ258" s="27"/>
      <c r="NA258" s="27"/>
      <c r="NB258" s="27"/>
      <c r="NC258" s="27"/>
      <c r="ND258" s="27"/>
      <c r="NE258" s="27"/>
      <c r="NF258" s="27"/>
      <c r="NG258" s="27"/>
      <c r="NH258" s="27"/>
      <c r="NI258" s="27"/>
      <c r="NJ258" s="27"/>
      <c r="NK258" s="27"/>
      <c r="NL258" s="27"/>
      <c r="NM258" s="27"/>
      <c r="NN258" s="27"/>
      <c r="NO258" s="27"/>
      <c r="NP258" s="27"/>
      <c r="NQ258" s="27"/>
      <c r="NR258" s="27"/>
      <c r="NS258" s="27"/>
      <c r="NT258" s="27"/>
      <c r="NU258" s="27"/>
      <c r="NV258" s="27"/>
      <c r="NW258" s="27"/>
      <c r="NX258" s="27"/>
      <c r="NY258" s="27"/>
      <c r="NZ258" s="27"/>
    </row>
    <row r="259" spans="1:390" s="11" customFormat="1" ht="16.8" customHeight="1" x14ac:dyDescent="0.25">
      <c r="A259" s="154">
        <v>255</v>
      </c>
      <c r="B259" s="170" t="s">
        <v>201</v>
      </c>
      <c r="C259" s="188" t="s">
        <v>202</v>
      </c>
      <c r="D259" s="171">
        <v>5200423</v>
      </c>
      <c r="E259" s="171">
        <v>181087120</v>
      </c>
      <c r="F259" s="171">
        <v>691010650</v>
      </c>
      <c r="G259" s="189" t="s">
        <v>620</v>
      </c>
      <c r="H259" s="190" t="s">
        <v>50</v>
      </c>
      <c r="I259" s="173" t="s">
        <v>57</v>
      </c>
      <c r="J259" s="190" t="s">
        <v>69</v>
      </c>
      <c r="K259" s="189" t="s">
        <v>620</v>
      </c>
      <c r="L259" s="191">
        <v>3500000</v>
      </c>
      <c r="M259" s="177">
        <f t="shared" si="7"/>
        <v>2450000</v>
      </c>
      <c r="N259" s="261">
        <v>2022</v>
      </c>
      <c r="O259" s="261">
        <v>2027</v>
      </c>
      <c r="P259" s="190"/>
      <c r="Q259" s="190"/>
      <c r="R259" s="190"/>
      <c r="S259" s="190"/>
      <c r="T259" s="190"/>
      <c r="U259" s="190"/>
      <c r="V259" s="190"/>
      <c r="W259" s="190" t="s">
        <v>59</v>
      </c>
      <c r="X259" s="190"/>
      <c r="Y259" s="182" t="s">
        <v>438</v>
      </c>
      <c r="Z259" s="179" t="s">
        <v>438</v>
      </c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  <c r="DB259" s="27"/>
      <c r="DC259" s="27"/>
      <c r="DD259" s="27"/>
      <c r="DE259" s="27"/>
      <c r="DF259" s="27"/>
      <c r="DG259" s="27"/>
      <c r="DH259" s="27"/>
      <c r="DI259" s="27"/>
      <c r="DJ259" s="27"/>
      <c r="DK259" s="27"/>
      <c r="DL259" s="27"/>
      <c r="DM259" s="27"/>
      <c r="DN259" s="27"/>
      <c r="DO259" s="27"/>
      <c r="DP259" s="27"/>
      <c r="DQ259" s="27"/>
      <c r="DR259" s="27"/>
      <c r="DS259" s="27"/>
      <c r="DT259" s="27"/>
      <c r="DU259" s="27"/>
      <c r="DV259" s="27"/>
      <c r="DW259" s="27"/>
      <c r="DX259" s="27"/>
      <c r="DY259" s="27"/>
      <c r="DZ259" s="27"/>
      <c r="EA259" s="27"/>
      <c r="EB259" s="27"/>
      <c r="EC259" s="27"/>
      <c r="ED259" s="27"/>
      <c r="EE259" s="27"/>
      <c r="EF259" s="27"/>
      <c r="EG259" s="27"/>
      <c r="EH259" s="27"/>
      <c r="EI259" s="27"/>
      <c r="EJ259" s="27"/>
      <c r="EK259" s="27"/>
      <c r="EL259" s="27"/>
      <c r="EM259" s="27"/>
      <c r="EN259" s="27"/>
      <c r="EO259" s="27"/>
      <c r="EP259" s="27"/>
      <c r="EQ259" s="27"/>
      <c r="ER259" s="27"/>
      <c r="ES259" s="27"/>
      <c r="ET259" s="27"/>
      <c r="EU259" s="27"/>
      <c r="EV259" s="27"/>
      <c r="EW259" s="27"/>
      <c r="EX259" s="27"/>
      <c r="EY259" s="27"/>
      <c r="EZ259" s="27"/>
      <c r="FA259" s="27"/>
      <c r="FB259" s="27"/>
      <c r="FC259" s="27"/>
      <c r="FD259" s="27"/>
      <c r="FE259" s="27"/>
      <c r="FF259" s="27"/>
      <c r="FG259" s="27"/>
      <c r="FH259" s="27"/>
      <c r="FI259" s="27"/>
      <c r="FJ259" s="27"/>
      <c r="FK259" s="27"/>
      <c r="FL259" s="27"/>
      <c r="FM259" s="27"/>
      <c r="FN259" s="27"/>
      <c r="FO259" s="27"/>
      <c r="FP259" s="27"/>
      <c r="FQ259" s="27"/>
      <c r="FR259" s="27"/>
      <c r="FS259" s="27"/>
      <c r="FT259" s="27"/>
      <c r="FU259" s="27"/>
      <c r="FV259" s="27"/>
      <c r="FW259" s="27"/>
      <c r="FX259" s="27"/>
      <c r="FY259" s="27"/>
      <c r="FZ259" s="27"/>
      <c r="GA259" s="27"/>
      <c r="GB259" s="27"/>
      <c r="GC259" s="27"/>
      <c r="GD259" s="27"/>
      <c r="GE259" s="27"/>
      <c r="GF259" s="27"/>
      <c r="GG259" s="27"/>
      <c r="GH259" s="27"/>
      <c r="GI259" s="27"/>
      <c r="GJ259" s="27"/>
      <c r="GK259" s="27"/>
      <c r="GL259" s="27"/>
      <c r="GM259" s="27"/>
      <c r="GN259" s="27"/>
      <c r="GO259" s="27"/>
      <c r="GP259" s="27"/>
      <c r="GQ259" s="27"/>
      <c r="GR259" s="27"/>
      <c r="GS259" s="27"/>
      <c r="GT259" s="27"/>
      <c r="GU259" s="27"/>
      <c r="GV259" s="27"/>
      <c r="GW259" s="27"/>
      <c r="GX259" s="27"/>
      <c r="GY259" s="27"/>
      <c r="GZ259" s="27"/>
      <c r="HA259" s="27"/>
      <c r="HB259" s="27"/>
      <c r="HC259" s="27"/>
      <c r="HD259" s="27"/>
      <c r="HE259" s="27"/>
      <c r="HF259" s="27"/>
      <c r="HG259" s="27"/>
      <c r="HH259" s="27"/>
      <c r="HI259" s="27"/>
      <c r="HJ259" s="27"/>
      <c r="HK259" s="27"/>
      <c r="HL259" s="27"/>
      <c r="HM259" s="27"/>
      <c r="HN259" s="27"/>
      <c r="HO259" s="27"/>
      <c r="HP259" s="27"/>
      <c r="HQ259" s="27"/>
      <c r="HR259" s="27"/>
      <c r="HS259" s="27"/>
      <c r="HT259" s="27"/>
      <c r="HU259" s="27"/>
      <c r="HV259" s="27"/>
      <c r="HW259" s="27"/>
      <c r="HX259" s="27"/>
      <c r="HY259" s="27"/>
      <c r="HZ259" s="27"/>
      <c r="IA259" s="27"/>
      <c r="IB259" s="27"/>
      <c r="IC259" s="27"/>
      <c r="ID259" s="27"/>
      <c r="IE259" s="27"/>
      <c r="IF259" s="27"/>
      <c r="IG259" s="27"/>
      <c r="IH259" s="27"/>
      <c r="II259" s="27"/>
      <c r="IJ259" s="27"/>
      <c r="IK259" s="27"/>
      <c r="IL259" s="27"/>
      <c r="IM259" s="27"/>
      <c r="IN259" s="27"/>
      <c r="IO259" s="27"/>
      <c r="IP259" s="27"/>
      <c r="IQ259" s="27"/>
      <c r="IR259" s="27"/>
      <c r="IS259" s="27"/>
      <c r="IT259" s="27"/>
      <c r="IU259" s="27"/>
      <c r="IV259" s="27"/>
      <c r="IW259" s="27"/>
      <c r="IX259" s="27"/>
      <c r="IY259" s="27"/>
      <c r="IZ259" s="27"/>
      <c r="JA259" s="27"/>
      <c r="JB259" s="27"/>
      <c r="JC259" s="27"/>
      <c r="JD259" s="27"/>
      <c r="JE259" s="27"/>
      <c r="JF259" s="27"/>
      <c r="JG259" s="27"/>
      <c r="JH259" s="27"/>
      <c r="JI259" s="27"/>
      <c r="JJ259" s="27"/>
      <c r="JK259" s="27"/>
      <c r="JL259" s="27"/>
      <c r="JM259" s="27"/>
      <c r="JN259" s="27"/>
      <c r="JO259" s="27"/>
      <c r="JP259" s="27"/>
      <c r="JQ259" s="27"/>
      <c r="JR259" s="27"/>
      <c r="JS259" s="27"/>
      <c r="JT259" s="27"/>
      <c r="JU259" s="27"/>
      <c r="JV259" s="27"/>
      <c r="JW259" s="27"/>
      <c r="JX259" s="27"/>
      <c r="JY259" s="27"/>
      <c r="JZ259" s="27"/>
      <c r="KA259" s="27"/>
      <c r="KB259" s="27"/>
      <c r="KC259" s="27"/>
      <c r="KD259" s="27"/>
      <c r="KE259" s="27"/>
      <c r="KF259" s="27"/>
      <c r="KG259" s="27"/>
      <c r="KH259" s="27"/>
      <c r="KI259" s="27"/>
      <c r="KJ259" s="27"/>
      <c r="KK259" s="27"/>
      <c r="KL259" s="27"/>
      <c r="KM259" s="27"/>
      <c r="KN259" s="27"/>
      <c r="KO259" s="27"/>
      <c r="KP259" s="27"/>
      <c r="KQ259" s="27"/>
      <c r="KR259" s="27"/>
      <c r="KS259" s="27"/>
      <c r="KT259" s="27"/>
      <c r="KU259" s="27"/>
      <c r="KV259" s="27"/>
      <c r="KW259" s="27"/>
      <c r="KX259" s="27"/>
      <c r="KY259" s="27"/>
      <c r="KZ259" s="27"/>
      <c r="LA259" s="27"/>
      <c r="LB259" s="27"/>
      <c r="LC259" s="27"/>
      <c r="LD259" s="27"/>
      <c r="LE259" s="27"/>
      <c r="LF259" s="27"/>
      <c r="LG259" s="27"/>
      <c r="LH259" s="27"/>
      <c r="LI259" s="27"/>
      <c r="LJ259" s="27"/>
      <c r="LK259" s="27"/>
      <c r="LL259" s="27"/>
      <c r="LM259" s="27"/>
      <c r="LN259" s="27"/>
      <c r="LO259" s="27"/>
      <c r="LP259" s="27"/>
      <c r="LQ259" s="27"/>
      <c r="LR259" s="27"/>
      <c r="LS259" s="27"/>
      <c r="LT259" s="27"/>
      <c r="LU259" s="27"/>
      <c r="LV259" s="27"/>
      <c r="LW259" s="27"/>
      <c r="LX259" s="27"/>
      <c r="LY259" s="27"/>
      <c r="LZ259" s="27"/>
      <c r="MA259" s="27"/>
      <c r="MB259" s="27"/>
      <c r="MC259" s="27"/>
      <c r="MD259" s="27"/>
      <c r="ME259" s="27"/>
      <c r="MF259" s="27"/>
      <c r="MG259" s="27"/>
      <c r="MH259" s="27"/>
      <c r="MI259" s="27"/>
      <c r="MJ259" s="27"/>
      <c r="MK259" s="27"/>
      <c r="ML259" s="27"/>
      <c r="MM259" s="27"/>
      <c r="MN259" s="27"/>
      <c r="MO259" s="27"/>
      <c r="MP259" s="27"/>
      <c r="MQ259" s="27"/>
      <c r="MR259" s="27"/>
      <c r="MS259" s="27"/>
      <c r="MT259" s="27"/>
      <c r="MU259" s="27"/>
      <c r="MV259" s="27"/>
      <c r="MW259" s="27"/>
      <c r="MX259" s="27"/>
      <c r="MY259" s="27"/>
      <c r="MZ259" s="27"/>
      <c r="NA259" s="27"/>
      <c r="NB259" s="27"/>
      <c r="NC259" s="27"/>
      <c r="ND259" s="27"/>
      <c r="NE259" s="27"/>
      <c r="NF259" s="27"/>
      <c r="NG259" s="27"/>
      <c r="NH259" s="27"/>
      <c r="NI259" s="27"/>
      <c r="NJ259" s="27"/>
      <c r="NK259" s="27"/>
      <c r="NL259" s="27"/>
      <c r="NM259" s="27"/>
      <c r="NN259" s="27"/>
      <c r="NO259" s="27"/>
      <c r="NP259" s="27"/>
      <c r="NQ259" s="27"/>
      <c r="NR259" s="27"/>
      <c r="NS259" s="27"/>
      <c r="NT259" s="27"/>
      <c r="NU259" s="27"/>
      <c r="NV259" s="27"/>
      <c r="NW259" s="27"/>
      <c r="NX259" s="27"/>
      <c r="NY259" s="27"/>
      <c r="NZ259" s="27"/>
    </row>
    <row r="260" spans="1:390" s="11" customFormat="1" ht="36" x14ac:dyDescent="0.25">
      <c r="A260" s="154">
        <v>256</v>
      </c>
      <c r="B260" s="63" t="s">
        <v>205</v>
      </c>
      <c r="C260" s="13" t="s">
        <v>205</v>
      </c>
      <c r="D260" s="14">
        <v>8849218</v>
      </c>
      <c r="E260" s="12">
        <v>18112019</v>
      </c>
      <c r="F260" s="12">
        <v>691014094</v>
      </c>
      <c r="G260" s="79" t="s">
        <v>207</v>
      </c>
      <c r="H260" s="15" t="s">
        <v>50</v>
      </c>
      <c r="I260" s="15" t="s">
        <v>57</v>
      </c>
      <c r="J260" s="15" t="s">
        <v>212</v>
      </c>
      <c r="K260" s="79" t="s">
        <v>207</v>
      </c>
      <c r="L260" s="61">
        <v>1200000</v>
      </c>
      <c r="M260" s="111">
        <f t="shared" si="7"/>
        <v>840000</v>
      </c>
      <c r="N260" s="62">
        <v>2021</v>
      </c>
      <c r="O260" s="15">
        <v>2023</v>
      </c>
      <c r="P260" s="20"/>
      <c r="Q260" s="20"/>
      <c r="R260" s="20"/>
      <c r="S260" s="20"/>
      <c r="T260" s="20"/>
      <c r="U260" s="85"/>
      <c r="V260" s="20"/>
      <c r="W260" s="85"/>
      <c r="X260" s="85"/>
      <c r="Y260" s="179" t="s">
        <v>438</v>
      </c>
      <c r="Z260" s="179" t="s">
        <v>438</v>
      </c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  <c r="DB260" s="27"/>
      <c r="DC260" s="27"/>
      <c r="DD260" s="27"/>
      <c r="DE260" s="27"/>
      <c r="DF260" s="27"/>
      <c r="DG260" s="27"/>
      <c r="DH260" s="27"/>
      <c r="DI260" s="27"/>
      <c r="DJ260" s="27"/>
      <c r="DK260" s="27"/>
      <c r="DL260" s="27"/>
      <c r="DM260" s="27"/>
      <c r="DN260" s="27"/>
      <c r="DO260" s="27"/>
      <c r="DP260" s="27"/>
      <c r="DQ260" s="27"/>
      <c r="DR260" s="27"/>
      <c r="DS260" s="27"/>
      <c r="DT260" s="27"/>
      <c r="DU260" s="27"/>
      <c r="DV260" s="27"/>
      <c r="DW260" s="27"/>
      <c r="DX260" s="27"/>
      <c r="DY260" s="27"/>
      <c r="DZ260" s="27"/>
      <c r="EA260" s="27"/>
      <c r="EB260" s="27"/>
      <c r="EC260" s="27"/>
      <c r="ED260" s="27"/>
      <c r="EE260" s="27"/>
      <c r="EF260" s="27"/>
      <c r="EG260" s="27"/>
      <c r="EH260" s="27"/>
      <c r="EI260" s="27"/>
      <c r="EJ260" s="27"/>
      <c r="EK260" s="27"/>
      <c r="EL260" s="27"/>
      <c r="EM260" s="27"/>
      <c r="EN260" s="27"/>
      <c r="EO260" s="27"/>
      <c r="EP260" s="27"/>
      <c r="EQ260" s="27"/>
      <c r="ER260" s="27"/>
      <c r="ES260" s="27"/>
      <c r="ET260" s="27"/>
      <c r="EU260" s="27"/>
      <c r="EV260" s="27"/>
      <c r="EW260" s="27"/>
      <c r="EX260" s="27"/>
      <c r="EY260" s="27"/>
      <c r="EZ260" s="27"/>
      <c r="FA260" s="27"/>
      <c r="FB260" s="27"/>
      <c r="FC260" s="27"/>
      <c r="FD260" s="27"/>
      <c r="FE260" s="27"/>
      <c r="FF260" s="27"/>
      <c r="FG260" s="27"/>
      <c r="FH260" s="27"/>
      <c r="FI260" s="27"/>
      <c r="FJ260" s="27"/>
      <c r="FK260" s="27"/>
      <c r="FL260" s="27"/>
      <c r="FM260" s="27"/>
      <c r="FN260" s="27"/>
      <c r="FO260" s="27"/>
      <c r="FP260" s="27"/>
      <c r="FQ260" s="27"/>
      <c r="FR260" s="27"/>
      <c r="FS260" s="27"/>
      <c r="FT260" s="27"/>
      <c r="FU260" s="27"/>
      <c r="FV260" s="27"/>
      <c r="FW260" s="27"/>
      <c r="FX260" s="27"/>
      <c r="FY260" s="27"/>
      <c r="FZ260" s="27"/>
      <c r="GA260" s="27"/>
      <c r="GB260" s="27"/>
      <c r="GC260" s="27"/>
      <c r="GD260" s="27"/>
      <c r="GE260" s="27"/>
      <c r="GF260" s="27"/>
      <c r="GG260" s="27"/>
      <c r="GH260" s="27"/>
      <c r="GI260" s="27"/>
      <c r="GJ260" s="27"/>
      <c r="GK260" s="27"/>
      <c r="GL260" s="27"/>
      <c r="GM260" s="27"/>
      <c r="GN260" s="27"/>
      <c r="GO260" s="27"/>
      <c r="GP260" s="27"/>
      <c r="GQ260" s="27"/>
      <c r="GR260" s="27"/>
      <c r="GS260" s="27"/>
      <c r="GT260" s="27"/>
      <c r="GU260" s="27"/>
      <c r="GV260" s="27"/>
      <c r="GW260" s="27"/>
      <c r="GX260" s="27"/>
      <c r="GY260" s="27"/>
      <c r="GZ260" s="27"/>
      <c r="HA260" s="27"/>
      <c r="HB260" s="27"/>
      <c r="HC260" s="27"/>
      <c r="HD260" s="27"/>
      <c r="HE260" s="27"/>
      <c r="HF260" s="27"/>
      <c r="HG260" s="27"/>
      <c r="HH260" s="27"/>
      <c r="HI260" s="27"/>
      <c r="HJ260" s="27"/>
      <c r="HK260" s="27"/>
      <c r="HL260" s="27"/>
      <c r="HM260" s="27"/>
      <c r="HN260" s="27"/>
      <c r="HO260" s="27"/>
      <c r="HP260" s="27"/>
      <c r="HQ260" s="27"/>
      <c r="HR260" s="27"/>
      <c r="HS260" s="27"/>
      <c r="HT260" s="27"/>
      <c r="HU260" s="27"/>
      <c r="HV260" s="27"/>
      <c r="HW260" s="27"/>
      <c r="HX260" s="27"/>
      <c r="HY260" s="27"/>
      <c r="HZ260" s="27"/>
      <c r="IA260" s="27"/>
      <c r="IB260" s="27"/>
      <c r="IC260" s="27"/>
      <c r="ID260" s="27"/>
      <c r="IE260" s="27"/>
      <c r="IF260" s="27"/>
      <c r="IG260" s="27"/>
      <c r="IH260" s="27"/>
      <c r="II260" s="27"/>
      <c r="IJ260" s="27"/>
      <c r="IK260" s="27"/>
      <c r="IL260" s="27"/>
      <c r="IM260" s="27"/>
      <c r="IN260" s="27"/>
      <c r="IO260" s="27"/>
      <c r="IP260" s="27"/>
      <c r="IQ260" s="27"/>
      <c r="IR260" s="27"/>
      <c r="IS260" s="27"/>
      <c r="IT260" s="27"/>
      <c r="IU260" s="27"/>
      <c r="IV260" s="27"/>
      <c r="IW260" s="27"/>
      <c r="IX260" s="27"/>
      <c r="IY260" s="27"/>
      <c r="IZ260" s="27"/>
      <c r="JA260" s="27"/>
      <c r="JB260" s="27"/>
      <c r="JC260" s="27"/>
      <c r="JD260" s="27"/>
      <c r="JE260" s="27"/>
      <c r="JF260" s="27"/>
      <c r="JG260" s="27"/>
      <c r="JH260" s="27"/>
      <c r="JI260" s="27"/>
      <c r="JJ260" s="27"/>
      <c r="JK260" s="27"/>
      <c r="JL260" s="27"/>
      <c r="JM260" s="27"/>
      <c r="JN260" s="27"/>
      <c r="JO260" s="27"/>
      <c r="JP260" s="27"/>
      <c r="JQ260" s="27"/>
      <c r="JR260" s="27"/>
      <c r="JS260" s="27"/>
      <c r="JT260" s="27"/>
      <c r="JU260" s="27"/>
      <c r="JV260" s="27"/>
      <c r="JW260" s="27"/>
      <c r="JX260" s="27"/>
      <c r="JY260" s="27"/>
      <c r="JZ260" s="27"/>
      <c r="KA260" s="27"/>
      <c r="KB260" s="27"/>
      <c r="KC260" s="27"/>
      <c r="KD260" s="27"/>
      <c r="KE260" s="27"/>
      <c r="KF260" s="27"/>
      <c r="KG260" s="27"/>
      <c r="KH260" s="27"/>
      <c r="KI260" s="27"/>
      <c r="KJ260" s="27"/>
      <c r="KK260" s="27"/>
      <c r="KL260" s="27"/>
      <c r="KM260" s="27"/>
      <c r="KN260" s="27"/>
      <c r="KO260" s="27"/>
      <c r="KP260" s="27"/>
      <c r="KQ260" s="27"/>
      <c r="KR260" s="27"/>
      <c r="KS260" s="27"/>
      <c r="KT260" s="27"/>
      <c r="KU260" s="27"/>
      <c r="KV260" s="27"/>
      <c r="KW260" s="27"/>
      <c r="KX260" s="27"/>
      <c r="KY260" s="27"/>
      <c r="KZ260" s="27"/>
      <c r="LA260" s="27"/>
      <c r="LB260" s="27"/>
      <c r="LC260" s="27"/>
      <c r="LD260" s="27"/>
      <c r="LE260" s="27"/>
      <c r="LF260" s="27"/>
      <c r="LG260" s="27"/>
      <c r="LH260" s="27"/>
      <c r="LI260" s="27"/>
      <c r="LJ260" s="27"/>
      <c r="LK260" s="27"/>
      <c r="LL260" s="27"/>
      <c r="LM260" s="27"/>
      <c r="LN260" s="27"/>
      <c r="LO260" s="27"/>
      <c r="LP260" s="27"/>
      <c r="LQ260" s="27"/>
      <c r="LR260" s="27"/>
      <c r="LS260" s="27"/>
      <c r="LT260" s="27"/>
      <c r="LU260" s="27"/>
      <c r="LV260" s="27"/>
      <c r="LW260" s="27"/>
      <c r="LX260" s="27"/>
      <c r="LY260" s="27"/>
      <c r="LZ260" s="27"/>
      <c r="MA260" s="27"/>
      <c r="MB260" s="27"/>
      <c r="MC260" s="27"/>
      <c r="MD260" s="27"/>
      <c r="ME260" s="27"/>
      <c r="MF260" s="27"/>
      <c r="MG260" s="27"/>
      <c r="MH260" s="27"/>
      <c r="MI260" s="27"/>
      <c r="MJ260" s="27"/>
      <c r="MK260" s="27"/>
      <c r="ML260" s="27"/>
      <c r="MM260" s="27"/>
      <c r="MN260" s="27"/>
      <c r="MO260" s="27"/>
      <c r="MP260" s="27"/>
      <c r="MQ260" s="27"/>
      <c r="MR260" s="27"/>
      <c r="MS260" s="27"/>
      <c r="MT260" s="27"/>
      <c r="MU260" s="27"/>
      <c r="MV260" s="27"/>
      <c r="MW260" s="27"/>
      <c r="MX260" s="27"/>
      <c r="MY260" s="27"/>
      <c r="MZ260" s="27"/>
      <c r="NA260" s="27"/>
      <c r="NB260" s="27"/>
      <c r="NC260" s="27"/>
      <c r="ND260" s="27"/>
      <c r="NE260" s="27"/>
      <c r="NF260" s="27"/>
      <c r="NG260" s="27"/>
      <c r="NH260" s="27"/>
      <c r="NI260" s="27"/>
      <c r="NJ260" s="27"/>
      <c r="NK260" s="27"/>
      <c r="NL260" s="27"/>
      <c r="NM260" s="27"/>
      <c r="NN260" s="27"/>
      <c r="NO260" s="27"/>
      <c r="NP260" s="27"/>
      <c r="NQ260" s="27"/>
      <c r="NR260" s="27"/>
      <c r="NS260" s="27"/>
      <c r="NT260" s="27"/>
      <c r="NU260" s="27"/>
      <c r="NV260" s="27"/>
      <c r="NW260" s="27"/>
      <c r="NX260" s="27"/>
      <c r="NY260" s="27"/>
      <c r="NZ260" s="27"/>
    </row>
    <row r="261" spans="1:390" s="11" customFormat="1" ht="36" x14ac:dyDescent="0.25">
      <c r="A261" s="31">
        <v>257</v>
      </c>
      <c r="B261" s="63" t="s">
        <v>205</v>
      </c>
      <c r="C261" s="13" t="s">
        <v>205</v>
      </c>
      <c r="D261" s="14">
        <v>8849218</v>
      </c>
      <c r="E261" s="12">
        <v>18112019</v>
      </c>
      <c r="F261" s="12">
        <v>691014094</v>
      </c>
      <c r="G261" s="79" t="s">
        <v>261</v>
      </c>
      <c r="H261" s="15" t="s">
        <v>50</v>
      </c>
      <c r="I261" s="15" t="s">
        <v>57</v>
      </c>
      <c r="J261" s="15" t="s">
        <v>212</v>
      </c>
      <c r="K261" s="79" t="s">
        <v>261</v>
      </c>
      <c r="L261" s="61">
        <v>20000000</v>
      </c>
      <c r="M261" s="111">
        <f t="shared" si="7"/>
        <v>14000000</v>
      </c>
      <c r="N261" s="62">
        <v>2021</v>
      </c>
      <c r="O261" s="15">
        <v>2023</v>
      </c>
      <c r="P261" s="20" t="s">
        <v>59</v>
      </c>
      <c r="Q261" s="20" t="s">
        <v>59</v>
      </c>
      <c r="R261" s="20" t="s">
        <v>59</v>
      </c>
      <c r="S261" s="20" t="s">
        <v>59</v>
      </c>
      <c r="T261" s="20"/>
      <c r="U261" s="85"/>
      <c r="V261" s="20"/>
      <c r="W261" s="85"/>
      <c r="X261" s="85"/>
      <c r="Y261" s="182" t="s">
        <v>438</v>
      </c>
      <c r="Z261" s="179" t="s">
        <v>438</v>
      </c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  <c r="DB261" s="27"/>
      <c r="DC261" s="27"/>
      <c r="DD261" s="27"/>
      <c r="DE261" s="27"/>
      <c r="DF261" s="27"/>
      <c r="DG261" s="27"/>
      <c r="DH261" s="27"/>
      <c r="DI261" s="27"/>
      <c r="DJ261" s="27"/>
      <c r="DK261" s="27"/>
      <c r="DL261" s="27"/>
      <c r="DM261" s="27"/>
      <c r="DN261" s="27"/>
      <c r="DO261" s="27"/>
      <c r="DP261" s="27"/>
      <c r="DQ261" s="27"/>
      <c r="DR261" s="27"/>
      <c r="DS261" s="27"/>
      <c r="DT261" s="27"/>
      <c r="DU261" s="27"/>
      <c r="DV261" s="27"/>
      <c r="DW261" s="27"/>
      <c r="DX261" s="27"/>
      <c r="DY261" s="27"/>
      <c r="DZ261" s="27"/>
      <c r="EA261" s="27"/>
      <c r="EB261" s="27"/>
      <c r="EC261" s="27"/>
      <c r="ED261" s="27"/>
      <c r="EE261" s="27"/>
      <c r="EF261" s="27"/>
      <c r="EG261" s="27"/>
      <c r="EH261" s="27"/>
      <c r="EI261" s="27"/>
      <c r="EJ261" s="27"/>
      <c r="EK261" s="27"/>
      <c r="EL261" s="27"/>
      <c r="EM261" s="27"/>
      <c r="EN261" s="27"/>
      <c r="EO261" s="27"/>
      <c r="EP261" s="27"/>
      <c r="EQ261" s="27"/>
      <c r="ER261" s="27"/>
      <c r="ES261" s="27"/>
      <c r="ET261" s="27"/>
      <c r="EU261" s="27"/>
      <c r="EV261" s="27"/>
      <c r="EW261" s="27"/>
      <c r="EX261" s="27"/>
      <c r="EY261" s="27"/>
      <c r="EZ261" s="27"/>
      <c r="FA261" s="27"/>
      <c r="FB261" s="27"/>
      <c r="FC261" s="27"/>
      <c r="FD261" s="27"/>
      <c r="FE261" s="27"/>
      <c r="FF261" s="27"/>
      <c r="FG261" s="27"/>
      <c r="FH261" s="27"/>
      <c r="FI261" s="27"/>
      <c r="FJ261" s="27"/>
      <c r="FK261" s="27"/>
      <c r="FL261" s="27"/>
      <c r="FM261" s="27"/>
      <c r="FN261" s="27"/>
      <c r="FO261" s="27"/>
      <c r="FP261" s="27"/>
      <c r="FQ261" s="27"/>
      <c r="FR261" s="27"/>
      <c r="FS261" s="27"/>
      <c r="FT261" s="27"/>
      <c r="FU261" s="27"/>
      <c r="FV261" s="27"/>
      <c r="FW261" s="27"/>
      <c r="FX261" s="27"/>
      <c r="FY261" s="27"/>
      <c r="FZ261" s="27"/>
      <c r="GA261" s="27"/>
      <c r="GB261" s="27"/>
      <c r="GC261" s="27"/>
      <c r="GD261" s="27"/>
      <c r="GE261" s="27"/>
      <c r="GF261" s="27"/>
      <c r="GG261" s="27"/>
      <c r="GH261" s="27"/>
      <c r="GI261" s="27"/>
      <c r="GJ261" s="27"/>
      <c r="GK261" s="27"/>
      <c r="GL261" s="27"/>
      <c r="GM261" s="27"/>
      <c r="GN261" s="27"/>
      <c r="GO261" s="27"/>
      <c r="GP261" s="27"/>
      <c r="GQ261" s="27"/>
      <c r="GR261" s="27"/>
      <c r="GS261" s="27"/>
      <c r="GT261" s="27"/>
      <c r="GU261" s="27"/>
      <c r="GV261" s="27"/>
      <c r="GW261" s="27"/>
      <c r="GX261" s="27"/>
      <c r="GY261" s="27"/>
      <c r="GZ261" s="27"/>
      <c r="HA261" s="27"/>
      <c r="HB261" s="27"/>
      <c r="HC261" s="27"/>
      <c r="HD261" s="27"/>
      <c r="HE261" s="27"/>
      <c r="HF261" s="27"/>
      <c r="HG261" s="27"/>
      <c r="HH261" s="27"/>
      <c r="HI261" s="27"/>
      <c r="HJ261" s="27"/>
      <c r="HK261" s="27"/>
      <c r="HL261" s="27"/>
      <c r="HM261" s="27"/>
      <c r="HN261" s="27"/>
      <c r="HO261" s="27"/>
      <c r="HP261" s="27"/>
      <c r="HQ261" s="27"/>
      <c r="HR261" s="27"/>
      <c r="HS261" s="27"/>
      <c r="HT261" s="27"/>
      <c r="HU261" s="27"/>
      <c r="HV261" s="27"/>
      <c r="HW261" s="27"/>
      <c r="HX261" s="27"/>
      <c r="HY261" s="27"/>
      <c r="HZ261" s="27"/>
      <c r="IA261" s="27"/>
      <c r="IB261" s="27"/>
      <c r="IC261" s="27"/>
      <c r="ID261" s="27"/>
      <c r="IE261" s="27"/>
      <c r="IF261" s="27"/>
      <c r="IG261" s="27"/>
      <c r="IH261" s="27"/>
      <c r="II261" s="27"/>
      <c r="IJ261" s="27"/>
      <c r="IK261" s="27"/>
      <c r="IL261" s="27"/>
      <c r="IM261" s="27"/>
      <c r="IN261" s="27"/>
      <c r="IO261" s="27"/>
      <c r="IP261" s="27"/>
      <c r="IQ261" s="27"/>
      <c r="IR261" s="27"/>
      <c r="IS261" s="27"/>
      <c r="IT261" s="27"/>
      <c r="IU261" s="27"/>
      <c r="IV261" s="27"/>
      <c r="IW261" s="27"/>
      <c r="IX261" s="27"/>
      <c r="IY261" s="27"/>
      <c r="IZ261" s="27"/>
      <c r="JA261" s="27"/>
      <c r="JB261" s="27"/>
      <c r="JC261" s="27"/>
      <c r="JD261" s="27"/>
      <c r="JE261" s="27"/>
      <c r="JF261" s="27"/>
      <c r="JG261" s="27"/>
      <c r="JH261" s="27"/>
      <c r="JI261" s="27"/>
      <c r="JJ261" s="27"/>
      <c r="JK261" s="27"/>
      <c r="JL261" s="27"/>
      <c r="JM261" s="27"/>
      <c r="JN261" s="27"/>
      <c r="JO261" s="27"/>
      <c r="JP261" s="27"/>
      <c r="JQ261" s="27"/>
      <c r="JR261" s="27"/>
      <c r="JS261" s="27"/>
      <c r="JT261" s="27"/>
      <c r="JU261" s="27"/>
      <c r="JV261" s="27"/>
      <c r="JW261" s="27"/>
      <c r="JX261" s="27"/>
      <c r="JY261" s="27"/>
      <c r="JZ261" s="27"/>
      <c r="KA261" s="27"/>
      <c r="KB261" s="27"/>
      <c r="KC261" s="27"/>
      <c r="KD261" s="27"/>
      <c r="KE261" s="27"/>
      <c r="KF261" s="27"/>
      <c r="KG261" s="27"/>
      <c r="KH261" s="27"/>
      <c r="KI261" s="27"/>
      <c r="KJ261" s="27"/>
      <c r="KK261" s="27"/>
      <c r="KL261" s="27"/>
      <c r="KM261" s="27"/>
      <c r="KN261" s="27"/>
      <c r="KO261" s="27"/>
      <c r="KP261" s="27"/>
      <c r="KQ261" s="27"/>
      <c r="KR261" s="27"/>
      <c r="KS261" s="27"/>
      <c r="KT261" s="27"/>
      <c r="KU261" s="27"/>
      <c r="KV261" s="27"/>
      <c r="KW261" s="27"/>
      <c r="KX261" s="27"/>
      <c r="KY261" s="27"/>
      <c r="KZ261" s="27"/>
      <c r="LA261" s="27"/>
      <c r="LB261" s="27"/>
      <c r="LC261" s="27"/>
      <c r="LD261" s="27"/>
      <c r="LE261" s="27"/>
      <c r="LF261" s="27"/>
      <c r="LG261" s="27"/>
      <c r="LH261" s="27"/>
      <c r="LI261" s="27"/>
      <c r="LJ261" s="27"/>
      <c r="LK261" s="27"/>
      <c r="LL261" s="27"/>
      <c r="LM261" s="27"/>
      <c r="LN261" s="27"/>
      <c r="LO261" s="27"/>
      <c r="LP261" s="27"/>
      <c r="LQ261" s="27"/>
      <c r="LR261" s="27"/>
      <c r="LS261" s="27"/>
      <c r="LT261" s="27"/>
      <c r="LU261" s="27"/>
      <c r="LV261" s="27"/>
      <c r="LW261" s="27"/>
      <c r="LX261" s="27"/>
      <c r="LY261" s="27"/>
      <c r="LZ261" s="27"/>
      <c r="MA261" s="27"/>
      <c r="MB261" s="27"/>
      <c r="MC261" s="27"/>
      <c r="MD261" s="27"/>
      <c r="ME261" s="27"/>
      <c r="MF261" s="27"/>
      <c r="MG261" s="27"/>
      <c r="MH261" s="27"/>
      <c r="MI261" s="27"/>
      <c r="MJ261" s="27"/>
      <c r="MK261" s="27"/>
      <c r="ML261" s="27"/>
      <c r="MM261" s="27"/>
      <c r="MN261" s="27"/>
      <c r="MO261" s="27"/>
      <c r="MP261" s="27"/>
      <c r="MQ261" s="27"/>
      <c r="MR261" s="27"/>
      <c r="MS261" s="27"/>
      <c r="MT261" s="27"/>
      <c r="MU261" s="27"/>
      <c r="MV261" s="27"/>
      <c r="MW261" s="27"/>
      <c r="MX261" s="27"/>
      <c r="MY261" s="27"/>
      <c r="MZ261" s="27"/>
      <c r="NA261" s="27"/>
      <c r="NB261" s="27"/>
      <c r="NC261" s="27"/>
      <c r="ND261" s="27"/>
      <c r="NE261" s="27"/>
      <c r="NF261" s="27"/>
      <c r="NG261" s="27"/>
      <c r="NH261" s="27"/>
      <c r="NI261" s="27"/>
      <c r="NJ261" s="27"/>
      <c r="NK261" s="27"/>
      <c r="NL261" s="27"/>
      <c r="NM261" s="27"/>
      <c r="NN261" s="27"/>
      <c r="NO261" s="27"/>
      <c r="NP261" s="27"/>
      <c r="NQ261" s="27"/>
      <c r="NR261" s="27"/>
      <c r="NS261" s="27"/>
      <c r="NT261" s="27"/>
      <c r="NU261" s="27"/>
      <c r="NV261" s="27"/>
      <c r="NW261" s="27"/>
      <c r="NX261" s="27"/>
      <c r="NY261" s="27"/>
      <c r="NZ261" s="27"/>
    </row>
    <row r="262" spans="1:390" s="11" customFormat="1" ht="36" x14ac:dyDescent="0.25">
      <c r="A262" s="154">
        <v>258</v>
      </c>
      <c r="B262" s="63" t="s">
        <v>205</v>
      </c>
      <c r="C262" s="13" t="s">
        <v>205</v>
      </c>
      <c r="D262" s="14">
        <v>8849218</v>
      </c>
      <c r="E262" s="12">
        <v>18112019</v>
      </c>
      <c r="F262" s="12">
        <v>691014094</v>
      </c>
      <c r="G262" s="79" t="s">
        <v>208</v>
      </c>
      <c r="H262" s="15" t="s">
        <v>50</v>
      </c>
      <c r="I262" s="15" t="s">
        <v>57</v>
      </c>
      <c r="J262" s="15" t="s">
        <v>212</v>
      </c>
      <c r="K262" s="79" t="s">
        <v>208</v>
      </c>
      <c r="L262" s="61">
        <v>2000000</v>
      </c>
      <c r="M262" s="111">
        <f t="shared" si="7"/>
        <v>1400000</v>
      </c>
      <c r="N262" s="62">
        <v>2020</v>
      </c>
      <c r="O262" s="15">
        <v>2023</v>
      </c>
      <c r="P262" s="20"/>
      <c r="Q262" s="20" t="s">
        <v>59</v>
      </c>
      <c r="R262" s="20" t="s">
        <v>59</v>
      </c>
      <c r="S262" s="20" t="s">
        <v>59</v>
      </c>
      <c r="T262" s="20"/>
      <c r="U262" s="85"/>
      <c r="V262" s="20"/>
      <c r="W262" s="85"/>
      <c r="X262" s="85"/>
      <c r="Y262" s="179" t="s">
        <v>438</v>
      </c>
      <c r="Z262" s="179" t="s">
        <v>438</v>
      </c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  <c r="DB262" s="27"/>
      <c r="DC262" s="27"/>
      <c r="DD262" s="27"/>
      <c r="DE262" s="27"/>
      <c r="DF262" s="27"/>
      <c r="DG262" s="27"/>
      <c r="DH262" s="27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7"/>
      <c r="EG262" s="27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7"/>
      <c r="FF262" s="27"/>
      <c r="FG262" s="27"/>
      <c r="FH262" s="27"/>
      <c r="FI262" s="27"/>
      <c r="FJ262" s="27"/>
      <c r="FK262" s="27"/>
      <c r="FL262" s="27"/>
      <c r="FM262" s="27"/>
      <c r="FN262" s="27"/>
      <c r="FO262" s="27"/>
      <c r="FP262" s="27"/>
      <c r="FQ262" s="27"/>
      <c r="FR262" s="27"/>
      <c r="FS262" s="27"/>
      <c r="FT262" s="27"/>
      <c r="FU262" s="27"/>
      <c r="FV262" s="27"/>
      <c r="FW262" s="27"/>
      <c r="FX262" s="27"/>
      <c r="FY262" s="27"/>
      <c r="FZ262" s="27"/>
      <c r="GA262" s="27"/>
      <c r="GB262" s="27"/>
      <c r="GC262" s="27"/>
      <c r="GD262" s="27"/>
      <c r="GE262" s="27"/>
      <c r="GF262" s="27"/>
      <c r="GG262" s="27"/>
      <c r="GH262" s="27"/>
      <c r="GI262" s="27"/>
      <c r="GJ262" s="27"/>
      <c r="GK262" s="27"/>
      <c r="GL262" s="27"/>
      <c r="GM262" s="27"/>
      <c r="GN262" s="27"/>
      <c r="GO262" s="27"/>
      <c r="GP262" s="27"/>
      <c r="GQ262" s="27"/>
      <c r="GR262" s="27"/>
      <c r="GS262" s="27"/>
      <c r="GT262" s="27"/>
      <c r="GU262" s="27"/>
      <c r="GV262" s="27"/>
      <c r="GW262" s="27"/>
      <c r="GX262" s="27"/>
      <c r="GY262" s="27"/>
      <c r="GZ262" s="27"/>
      <c r="HA262" s="27"/>
      <c r="HB262" s="27"/>
      <c r="HC262" s="27"/>
      <c r="HD262" s="27"/>
      <c r="HE262" s="27"/>
      <c r="HF262" s="27"/>
      <c r="HG262" s="27"/>
      <c r="HH262" s="27"/>
      <c r="HI262" s="27"/>
      <c r="HJ262" s="27"/>
      <c r="HK262" s="27"/>
      <c r="HL262" s="27"/>
      <c r="HM262" s="27"/>
      <c r="HN262" s="27"/>
      <c r="HO262" s="27"/>
      <c r="HP262" s="27"/>
      <c r="HQ262" s="27"/>
      <c r="HR262" s="27"/>
      <c r="HS262" s="27"/>
      <c r="HT262" s="27"/>
      <c r="HU262" s="27"/>
      <c r="HV262" s="27"/>
      <c r="HW262" s="27"/>
      <c r="HX262" s="27"/>
      <c r="HY262" s="27"/>
      <c r="HZ262" s="27"/>
      <c r="IA262" s="27"/>
      <c r="IB262" s="27"/>
      <c r="IC262" s="27"/>
      <c r="ID262" s="27"/>
      <c r="IE262" s="27"/>
      <c r="IF262" s="27"/>
      <c r="IG262" s="27"/>
      <c r="IH262" s="27"/>
      <c r="II262" s="27"/>
      <c r="IJ262" s="27"/>
      <c r="IK262" s="27"/>
      <c r="IL262" s="27"/>
      <c r="IM262" s="27"/>
      <c r="IN262" s="27"/>
      <c r="IO262" s="27"/>
      <c r="IP262" s="27"/>
      <c r="IQ262" s="27"/>
      <c r="IR262" s="27"/>
      <c r="IS262" s="27"/>
      <c r="IT262" s="27"/>
      <c r="IU262" s="27"/>
      <c r="IV262" s="27"/>
      <c r="IW262" s="27"/>
      <c r="IX262" s="27"/>
      <c r="IY262" s="27"/>
      <c r="IZ262" s="27"/>
      <c r="JA262" s="27"/>
      <c r="JB262" s="27"/>
      <c r="JC262" s="27"/>
      <c r="JD262" s="27"/>
      <c r="JE262" s="27"/>
      <c r="JF262" s="27"/>
      <c r="JG262" s="27"/>
      <c r="JH262" s="27"/>
      <c r="JI262" s="27"/>
      <c r="JJ262" s="27"/>
      <c r="JK262" s="27"/>
      <c r="JL262" s="27"/>
      <c r="JM262" s="27"/>
      <c r="JN262" s="27"/>
      <c r="JO262" s="27"/>
      <c r="JP262" s="27"/>
      <c r="JQ262" s="27"/>
      <c r="JR262" s="27"/>
      <c r="JS262" s="27"/>
      <c r="JT262" s="27"/>
      <c r="JU262" s="27"/>
      <c r="JV262" s="27"/>
      <c r="JW262" s="27"/>
      <c r="JX262" s="27"/>
      <c r="JY262" s="27"/>
      <c r="JZ262" s="27"/>
      <c r="KA262" s="27"/>
      <c r="KB262" s="27"/>
      <c r="KC262" s="27"/>
      <c r="KD262" s="27"/>
      <c r="KE262" s="27"/>
      <c r="KF262" s="27"/>
      <c r="KG262" s="27"/>
      <c r="KH262" s="27"/>
      <c r="KI262" s="27"/>
      <c r="KJ262" s="27"/>
      <c r="KK262" s="27"/>
      <c r="KL262" s="27"/>
      <c r="KM262" s="27"/>
      <c r="KN262" s="27"/>
      <c r="KO262" s="27"/>
      <c r="KP262" s="27"/>
      <c r="KQ262" s="27"/>
      <c r="KR262" s="27"/>
      <c r="KS262" s="27"/>
      <c r="KT262" s="27"/>
      <c r="KU262" s="27"/>
      <c r="KV262" s="27"/>
      <c r="KW262" s="27"/>
      <c r="KX262" s="27"/>
      <c r="KY262" s="27"/>
      <c r="KZ262" s="27"/>
      <c r="LA262" s="27"/>
      <c r="LB262" s="27"/>
      <c r="LC262" s="27"/>
      <c r="LD262" s="27"/>
      <c r="LE262" s="27"/>
      <c r="LF262" s="27"/>
      <c r="LG262" s="27"/>
      <c r="LH262" s="27"/>
      <c r="LI262" s="27"/>
      <c r="LJ262" s="27"/>
      <c r="LK262" s="27"/>
      <c r="LL262" s="27"/>
      <c r="LM262" s="27"/>
      <c r="LN262" s="27"/>
      <c r="LO262" s="27"/>
      <c r="LP262" s="27"/>
      <c r="LQ262" s="27"/>
      <c r="LR262" s="27"/>
      <c r="LS262" s="27"/>
      <c r="LT262" s="27"/>
      <c r="LU262" s="27"/>
      <c r="LV262" s="27"/>
      <c r="LW262" s="27"/>
      <c r="LX262" s="27"/>
      <c r="LY262" s="27"/>
      <c r="LZ262" s="27"/>
      <c r="MA262" s="27"/>
      <c r="MB262" s="27"/>
      <c r="MC262" s="27"/>
      <c r="MD262" s="27"/>
      <c r="ME262" s="27"/>
      <c r="MF262" s="27"/>
      <c r="MG262" s="27"/>
      <c r="MH262" s="27"/>
      <c r="MI262" s="27"/>
      <c r="MJ262" s="27"/>
      <c r="MK262" s="27"/>
      <c r="ML262" s="27"/>
      <c r="MM262" s="27"/>
      <c r="MN262" s="27"/>
      <c r="MO262" s="27"/>
      <c r="MP262" s="27"/>
      <c r="MQ262" s="27"/>
      <c r="MR262" s="27"/>
      <c r="MS262" s="27"/>
      <c r="MT262" s="27"/>
      <c r="MU262" s="27"/>
      <c r="MV262" s="27"/>
      <c r="MW262" s="27"/>
      <c r="MX262" s="27"/>
      <c r="MY262" s="27"/>
      <c r="MZ262" s="27"/>
      <c r="NA262" s="27"/>
      <c r="NB262" s="27"/>
      <c r="NC262" s="27"/>
      <c r="ND262" s="27"/>
      <c r="NE262" s="27"/>
      <c r="NF262" s="27"/>
      <c r="NG262" s="27"/>
      <c r="NH262" s="27"/>
      <c r="NI262" s="27"/>
      <c r="NJ262" s="27"/>
      <c r="NK262" s="27"/>
      <c r="NL262" s="27"/>
      <c r="NM262" s="27"/>
      <c r="NN262" s="27"/>
      <c r="NO262" s="27"/>
      <c r="NP262" s="27"/>
      <c r="NQ262" s="27"/>
      <c r="NR262" s="27"/>
      <c r="NS262" s="27"/>
      <c r="NT262" s="27"/>
      <c r="NU262" s="27"/>
      <c r="NV262" s="27"/>
      <c r="NW262" s="27"/>
      <c r="NX262" s="27"/>
      <c r="NY262" s="27"/>
      <c r="NZ262" s="27"/>
    </row>
    <row r="263" spans="1:390" s="11" customFormat="1" ht="36" x14ac:dyDescent="0.25">
      <c r="A263" s="154">
        <v>259</v>
      </c>
      <c r="B263" s="63" t="s">
        <v>205</v>
      </c>
      <c r="C263" s="13" t="s">
        <v>205</v>
      </c>
      <c r="D263" s="14">
        <v>8849218</v>
      </c>
      <c r="E263" s="12">
        <v>18112019</v>
      </c>
      <c r="F263" s="12">
        <v>691014094</v>
      </c>
      <c r="G263" s="79" t="s">
        <v>209</v>
      </c>
      <c r="H263" s="15" t="s">
        <v>50</v>
      </c>
      <c r="I263" s="15" t="s">
        <v>57</v>
      </c>
      <c r="J263" s="15" t="s">
        <v>212</v>
      </c>
      <c r="K263" s="79" t="s">
        <v>209</v>
      </c>
      <c r="L263" s="61">
        <v>2000000</v>
      </c>
      <c r="M263" s="111">
        <f t="shared" si="7"/>
        <v>1400000</v>
      </c>
      <c r="N263" s="62">
        <v>2020</v>
      </c>
      <c r="O263" s="15">
        <v>2023</v>
      </c>
      <c r="P263" s="20"/>
      <c r="Q263" s="20" t="s">
        <v>59</v>
      </c>
      <c r="R263" s="20" t="s">
        <v>59</v>
      </c>
      <c r="S263" s="20" t="s">
        <v>59</v>
      </c>
      <c r="T263" s="20"/>
      <c r="U263" s="85"/>
      <c r="V263" s="20"/>
      <c r="W263" s="85"/>
      <c r="X263" s="85"/>
      <c r="Y263" s="182" t="s">
        <v>438</v>
      </c>
      <c r="Z263" s="179" t="s">
        <v>438</v>
      </c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  <c r="DB263" s="27"/>
      <c r="DC263" s="27"/>
      <c r="DD263" s="27"/>
      <c r="DE263" s="27"/>
      <c r="DF263" s="27"/>
      <c r="DG263" s="27"/>
      <c r="DH263" s="27"/>
      <c r="DI263" s="27"/>
      <c r="DJ263" s="27"/>
      <c r="DK263" s="27"/>
      <c r="DL263" s="27"/>
      <c r="DM263" s="27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7"/>
      <c r="DY263" s="27"/>
      <c r="DZ263" s="27"/>
      <c r="EA263" s="27"/>
      <c r="EB263" s="27"/>
      <c r="EC263" s="27"/>
      <c r="ED263" s="27"/>
      <c r="EE263" s="27"/>
      <c r="EF263" s="27"/>
      <c r="EG263" s="27"/>
      <c r="EH263" s="27"/>
      <c r="EI263" s="27"/>
      <c r="EJ263" s="27"/>
      <c r="EK263" s="27"/>
      <c r="EL263" s="27"/>
      <c r="EM263" s="27"/>
      <c r="EN263" s="27"/>
      <c r="EO263" s="27"/>
      <c r="EP263" s="27"/>
      <c r="EQ263" s="27"/>
      <c r="ER263" s="27"/>
      <c r="ES263" s="27"/>
      <c r="ET263" s="27"/>
      <c r="EU263" s="27"/>
      <c r="EV263" s="27"/>
      <c r="EW263" s="27"/>
      <c r="EX263" s="27"/>
      <c r="EY263" s="27"/>
      <c r="EZ263" s="27"/>
      <c r="FA263" s="27"/>
      <c r="FB263" s="27"/>
      <c r="FC263" s="27"/>
      <c r="FD263" s="27"/>
      <c r="FE263" s="27"/>
      <c r="FF263" s="27"/>
      <c r="FG263" s="27"/>
      <c r="FH263" s="27"/>
      <c r="FI263" s="27"/>
      <c r="FJ263" s="27"/>
      <c r="FK263" s="27"/>
      <c r="FL263" s="27"/>
      <c r="FM263" s="27"/>
      <c r="FN263" s="27"/>
      <c r="FO263" s="27"/>
      <c r="FP263" s="27"/>
      <c r="FQ263" s="27"/>
      <c r="FR263" s="27"/>
      <c r="FS263" s="27"/>
      <c r="FT263" s="27"/>
      <c r="FU263" s="27"/>
      <c r="FV263" s="27"/>
      <c r="FW263" s="27"/>
      <c r="FX263" s="27"/>
      <c r="FY263" s="27"/>
      <c r="FZ263" s="27"/>
      <c r="GA263" s="27"/>
      <c r="GB263" s="27"/>
      <c r="GC263" s="27"/>
      <c r="GD263" s="27"/>
      <c r="GE263" s="27"/>
      <c r="GF263" s="27"/>
      <c r="GG263" s="27"/>
      <c r="GH263" s="27"/>
      <c r="GI263" s="27"/>
      <c r="GJ263" s="27"/>
      <c r="GK263" s="27"/>
      <c r="GL263" s="27"/>
      <c r="GM263" s="27"/>
      <c r="GN263" s="27"/>
      <c r="GO263" s="27"/>
      <c r="GP263" s="27"/>
      <c r="GQ263" s="27"/>
      <c r="GR263" s="27"/>
      <c r="GS263" s="27"/>
      <c r="GT263" s="27"/>
      <c r="GU263" s="27"/>
      <c r="GV263" s="27"/>
      <c r="GW263" s="27"/>
      <c r="GX263" s="27"/>
      <c r="GY263" s="27"/>
      <c r="GZ263" s="27"/>
      <c r="HA263" s="27"/>
      <c r="HB263" s="27"/>
      <c r="HC263" s="27"/>
      <c r="HD263" s="27"/>
      <c r="HE263" s="27"/>
      <c r="HF263" s="27"/>
      <c r="HG263" s="27"/>
      <c r="HH263" s="27"/>
      <c r="HI263" s="27"/>
      <c r="HJ263" s="27"/>
      <c r="HK263" s="27"/>
      <c r="HL263" s="27"/>
      <c r="HM263" s="27"/>
      <c r="HN263" s="27"/>
      <c r="HO263" s="27"/>
      <c r="HP263" s="27"/>
      <c r="HQ263" s="27"/>
      <c r="HR263" s="27"/>
      <c r="HS263" s="27"/>
      <c r="HT263" s="27"/>
      <c r="HU263" s="27"/>
      <c r="HV263" s="27"/>
      <c r="HW263" s="27"/>
      <c r="HX263" s="27"/>
      <c r="HY263" s="27"/>
      <c r="HZ263" s="27"/>
      <c r="IA263" s="27"/>
      <c r="IB263" s="27"/>
      <c r="IC263" s="27"/>
      <c r="ID263" s="27"/>
      <c r="IE263" s="27"/>
      <c r="IF263" s="27"/>
      <c r="IG263" s="27"/>
      <c r="IH263" s="27"/>
      <c r="II263" s="27"/>
      <c r="IJ263" s="27"/>
      <c r="IK263" s="27"/>
      <c r="IL263" s="27"/>
      <c r="IM263" s="27"/>
      <c r="IN263" s="27"/>
      <c r="IO263" s="27"/>
      <c r="IP263" s="27"/>
      <c r="IQ263" s="27"/>
      <c r="IR263" s="27"/>
      <c r="IS263" s="27"/>
      <c r="IT263" s="27"/>
      <c r="IU263" s="27"/>
      <c r="IV263" s="27"/>
      <c r="IW263" s="27"/>
      <c r="IX263" s="27"/>
      <c r="IY263" s="27"/>
      <c r="IZ263" s="27"/>
      <c r="JA263" s="27"/>
      <c r="JB263" s="27"/>
      <c r="JC263" s="27"/>
      <c r="JD263" s="27"/>
      <c r="JE263" s="27"/>
      <c r="JF263" s="27"/>
      <c r="JG263" s="27"/>
      <c r="JH263" s="27"/>
      <c r="JI263" s="27"/>
      <c r="JJ263" s="27"/>
      <c r="JK263" s="27"/>
      <c r="JL263" s="27"/>
      <c r="JM263" s="27"/>
      <c r="JN263" s="27"/>
      <c r="JO263" s="27"/>
      <c r="JP263" s="27"/>
      <c r="JQ263" s="27"/>
      <c r="JR263" s="27"/>
      <c r="JS263" s="27"/>
      <c r="JT263" s="27"/>
      <c r="JU263" s="27"/>
      <c r="JV263" s="27"/>
      <c r="JW263" s="27"/>
      <c r="JX263" s="27"/>
      <c r="JY263" s="27"/>
      <c r="JZ263" s="27"/>
      <c r="KA263" s="27"/>
      <c r="KB263" s="27"/>
      <c r="KC263" s="27"/>
      <c r="KD263" s="27"/>
      <c r="KE263" s="27"/>
      <c r="KF263" s="27"/>
      <c r="KG263" s="27"/>
      <c r="KH263" s="27"/>
      <c r="KI263" s="27"/>
      <c r="KJ263" s="27"/>
      <c r="KK263" s="27"/>
      <c r="KL263" s="27"/>
      <c r="KM263" s="27"/>
      <c r="KN263" s="27"/>
      <c r="KO263" s="27"/>
      <c r="KP263" s="27"/>
      <c r="KQ263" s="27"/>
      <c r="KR263" s="27"/>
      <c r="KS263" s="27"/>
      <c r="KT263" s="27"/>
      <c r="KU263" s="27"/>
      <c r="KV263" s="27"/>
      <c r="KW263" s="27"/>
      <c r="KX263" s="27"/>
      <c r="KY263" s="27"/>
      <c r="KZ263" s="27"/>
      <c r="LA263" s="27"/>
      <c r="LB263" s="27"/>
      <c r="LC263" s="27"/>
      <c r="LD263" s="27"/>
      <c r="LE263" s="27"/>
      <c r="LF263" s="27"/>
      <c r="LG263" s="27"/>
      <c r="LH263" s="27"/>
      <c r="LI263" s="27"/>
      <c r="LJ263" s="27"/>
      <c r="LK263" s="27"/>
      <c r="LL263" s="27"/>
      <c r="LM263" s="27"/>
      <c r="LN263" s="27"/>
      <c r="LO263" s="27"/>
      <c r="LP263" s="27"/>
      <c r="LQ263" s="27"/>
      <c r="LR263" s="27"/>
      <c r="LS263" s="27"/>
      <c r="LT263" s="27"/>
      <c r="LU263" s="27"/>
      <c r="LV263" s="27"/>
      <c r="LW263" s="27"/>
      <c r="LX263" s="27"/>
      <c r="LY263" s="27"/>
      <c r="LZ263" s="27"/>
      <c r="MA263" s="27"/>
      <c r="MB263" s="27"/>
      <c r="MC263" s="27"/>
      <c r="MD263" s="27"/>
      <c r="ME263" s="27"/>
      <c r="MF263" s="27"/>
      <c r="MG263" s="27"/>
      <c r="MH263" s="27"/>
      <c r="MI263" s="27"/>
      <c r="MJ263" s="27"/>
      <c r="MK263" s="27"/>
      <c r="ML263" s="27"/>
      <c r="MM263" s="27"/>
      <c r="MN263" s="27"/>
      <c r="MO263" s="27"/>
      <c r="MP263" s="27"/>
      <c r="MQ263" s="27"/>
      <c r="MR263" s="27"/>
      <c r="MS263" s="27"/>
      <c r="MT263" s="27"/>
      <c r="MU263" s="27"/>
      <c r="MV263" s="27"/>
      <c r="MW263" s="27"/>
      <c r="MX263" s="27"/>
      <c r="MY263" s="27"/>
      <c r="MZ263" s="27"/>
      <c r="NA263" s="27"/>
      <c r="NB263" s="27"/>
      <c r="NC263" s="27"/>
      <c r="ND263" s="27"/>
      <c r="NE263" s="27"/>
      <c r="NF263" s="27"/>
      <c r="NG263" s="27"/>
      <c r="NH263" s="27"/>
      <c r="NI263" s="27"/>
      <c r="NJ263" s="27"/>
      <c r="NK263" s="27"/>
      <c r="NL263" s="27"/>
      <c r="NM263" s="27"/>
      <c r="NN263" s="27"/>
      <c r="NO263" s="27"/>
      <c r="NP263" s="27"/>
      <c r="NQ263" s="27"/>
      <c r="NR263" s="27"/>
      <c r="NS263" s="27"/>
      <c r="NT263" s="27"/>
      <c r="NU263" s="27"/>
      <c r="NV263" s="27"/>
      <c r="NW263" s="27"/>
      <c r="NX263" s="27"/>
      <c r="NY263" s="27"/>
      <c r="NZ263" s="27"/>
    </row>
    <row r="264" spans="1:390" s="11" customFormat="1" ht="36" x14ac:dyDescent="0.25">
      <c r="A264" s="31">
        <v>260</v>
      </c>
      <c r="B264" s="63" t="s">
        <v>205</v>
      </c>
      <c r="C264" s="13" t="s">
        <v>205</v>
      </c>
      <c r="D264" s="14">
        <v>8849218</v>
      </c>
      <c r="E264" s="12">
        <v>18112019</v>
      </c>
      <c r="F264" s="12">
        <v>691014094</v>
      </c>
      <c r="G264" s="79" t="s">
        <v>210</v>
      </c>
      <c r="H264" s="15" t="s">
        <v>50</v>
      </c>
      <c r="I264" s="15" t="s">
        <v>57</v>
      </c>
      <c r="J264" s="15" t="s">
        <v>212</v>
      </c>
      <c r="K264" s="79" t="s">
        <v>210</v>
      </c>
      <c r="L264" s="61">
        <v>2000000</v>
      </c>
      <c r="M264" s="111">
        <f t="shared" si="7"/>
        <v>1400000</v>
      </c>
      <c r="N264" s="62">
        <v>2020</v>
      </c>
      <c r="O264" s="15">
        <v>2023</v>
      </c>
      <c r="P264" s="20"/>
      <c r="Q264" s="20"/>
      <c r="R264" s="20"/>
      <c r="S264" s="20"/>
      <c r="T264" s="20"/>
      <c r="U264" s="85"/>
      <c r="V264" s="20"/>
      <c r="W264" s="85"/>
      <c r="X264" s="85"/>
      <c r="Y264" s="179" t="s">
        <v>438</v>
      </c>
      <c r="Z264" s="179" t="s">
        <v>438</v>
      </c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  <c r="DB264" s="27"/>
      <c r="DC264" s="27"/>
      <c r="DD264" s="27"/>
      <c r="DE264" s="27"/>
      <c r="DF264" s="27"/>
      <c r="DG264" s="27"/>
      <c r="DH264" s="27"/>
      <c r="DI264" s="27"/>
      <c r="DJ264" s="27"/>
      <c r="DK264" s="27"/>
      <c r="DL264" s="27"/>
      <c r="DM264" s="27"/>
      <c r="DN264" s="27"/>
      <c r="DO264" s="27"/>
      <c r="DP264" s="27"/>
      <c r="DQ264" s="27"/>
      <c r="DR264" s="27"/>
      <c r="DS264" s="27"/>
      <c r="DT264" s="27"/>
      <c r="DU264" s="27"/>
      <c r="DV264" s="27"/>
      <c r="DW264" s="27"/>
      <c r="DX264" s="27"/>
      <c r="DY264" s="27"/>
      <c r="DZ264" s="27"/>
      <c r="EA264" s="27"/>
      <c r="EB264" s="27"/>
      <c r="EC264" s="27"/>
      <c r="ED264" s="27"/>
      <c r="EE264" s="27"/>
      <c r="EF264" s="27"/>
      <c r="EG264" s="27"/>
      <c r="EH264" s="27"/>
      <c r="EI264" s="27"/>
      <c r="EJ264" s="27"/>
      <c r="EK264" s="27"/>
      <c r="EL264" s="27"/>
      <c r="EM264" s="27"/>
      <c r="EN264" s="27"/>
      <c r="EO264" s="27"/>
      <c r="EP264" s="27"/>
      <c r="EQ264" s="27"/>
      <c r="ER264" s="27"/>
      <c r="ES264" s="27"/>
      <c r="ET264" s="27"/>
      <c r="EU264" s="27"/>
      <c r="EV264" s="27"/>
      <c r="EW264" s="27"/>
      <c r="EX264" s="27"/>
      <c r="EY264" s="27"/>
      <c r="EZ264" s="27"/>
      <c r="FA264" s="27"/>
      <c r="FB264" s="27"/>
      <c r="FC264" s="27"/>
      <c r="FD264" s="27"/>
      <c r="FE264" s="27"/>
      <c r="FF264" s="27"/>
      <c r="FG264" s="27"/>
      <c r="FH264" s="27"/>
      <c r="FI264" s="27"/>
      <c r="FJ264" s="27"/>
      <c r="FK264" s="27"/>
      <c r="FL264" s="27"/>
      <c r="FM264" s="27"/>
      <c r="FN264" s="27"/>
      <c r="FO264" s="27"/>
      <c r="FP264" s="27"/>
      <c r="FQ264" s="27"/>
      <c r="FR264" s="27"/>
      <c r="FS264" s="27"/>
      <c r="FT264" s="27"/>
      <c r="FU264" s="27"/>
      <c r="FV264" s="27"/>
      <c r="FW264" s="27"/>
      <c r="FX264" s="27"/>
      <c r="FY264" s="27"/>
      <c r="FZ264" s="27"/>
      <c r="GA264" s="27"/>
      <c r="GB264" s="27"/>
      <c r="GC264" s="27"/>
      <c r="GD264" s="27"/>
      <c r="GE264" s="27"/>
      <c r="GF264" s="27"/>
      <c r="GG264" s="27"/>
      <c r="GH264" s="27"/>
      <c r="GI264" s="27"/>
      <c r="GJ264" s="27"/>
      <c r="GK264" s="27"/>
      <c r="GL264" s="27"/>
      <c r="GM264" s="27"/>
      <c r="GN264" s="27"/>
      <c r="GO264" s="27"/>
      <c r="GP264" s="27"/>
      <c r="GQ264" s="27"/>
      <c r="GR264" s="27"/>
      <c r="GS264" s="27"/>
      <c r="GT264" s="27"/>
      <c r="GU264" s="27"/>
      <c r="GV264" s="27"/>
      <c r="GW264" s="27"/>
      <c r="GX264" s="27"/>
      <c r="GY264" s="27"/>
      <c r="GZ264" s="27"/>
      <c r="HA264" s="27"/>
      <c r="HB264" s="27"/>
      <c r="HC264" s="27"/>
      <c r="HD264" s="27"/>
      <c r="HE264" s="27"/>
      <c r="HF264" s="27"/>
      <c r="HG264" s="27"/>
      <c r="HH264" s="27"/>
      <c r="HI264" s="27"/>
      <c r="HJ264" s="27"/>
      <c r="HK264" s="27"/>
      <c r="HL264" s="27"/>
      <c r="HM264" s="27"/>
      <c r="HN264" s="27"/>
      <c r="HO264" s="27"/>
      <c r="HP264" s="27"/>
      <c r="HQ264" s="27"/>
      <c r="HR264" s="27"/>
      <c r="HS264" s="27"/>
      <c r="HT264" s="27"/>
      <c r="HU264" s="27"/>
      <c r="HV264" s="27"/>
      <c r="HW264" s="27"/>
      <c r="HX264" s="27"/>
      <c r="HY264" s="27"/>
      <c r="HZ264" s="27"/>
      <c r="IA264" s="27"/>
      <c r="IB264" s="27"/>
      <c r="IC264" s="27"/>
      <c r="ID264" s="27"/>
      <c r="IE264" s="27"/>
      <c r="IF264" s="27"/>
      <c r="IG264" s="27"/>
      <c r="IH264" s="27"/>
      <c r="II264" s="27"/>
      <c r="IJ264" s="27"/>
      <c r="IK264" s="27"/>
      <c r="IL264" s="27"/>
      <c r="IM264" s="27"/>
      <c r="IN264" s="27"/>
      <c r="IO264" s="27"/>
      <c r="IP264" s="27"/>
      <c r="IQ264" s="27"/>
      <c r="IR264" s="27"/>
      <c r="IS264" s="27"/>
      <c r="IT264" s="27"/>
      <c r="IU264" s="27"/>
      <c r="IV264" s="27"/>
      <c r="IW264" s="27"/>
      <c r="IX264" s="27"/>
      <c r="IY264" s="27"/>
      <c r="IZ264" s="27"/>
      <c r="JA264" s="27"/>
      <c r="JB264" s="27"/>
      <c r="JC264" s="27"/>
      <c r="JD264" s="27"/>
      <c r="JE264" s="27"/>
      <c r="JF264" s="27"/>
      <c r="JG264" s="27"/>
      <c r="JH264" s="27"/>
      <c r="JI264" s="27"/>
      <c r="JJ264" s="27"/>
      <c r="JK264" s="27"/>
      <c r="JL264" s="27"/>
      <c r="JM264" s="27"/>
      <c r="JN264" s="27"/>
      <c r="JO264" s="27"/>
      <c r="JP264" s="27"/>
      <c r="JQ264" s="27"/>
      <c r="JR264" s="27"/>
      <c r="JS264" s="27"/>
      <c r="JT264" s="27"/>
      <c r="JU264" s="27"/>
      <c r="JV264" s="27"/>
      <c r="JW264" s="27"/>
      <c r="JX264" s="27"/>
      <c r="JY264" s="27"/>
      <c r="JZ264" s="27"/>
      <c r="KA264" s="27"/>
      <c r="KB264" s="27"/>
      <c r="KC264" s="27"/>
      <c r="KD264" s="27"/>
      <c r="KE264" s="27"/>
      <c r="KF264" s="27"/>
      <c r="KG264" s="27"/>
      <c r="KH264" s="27"/>
      <c r="KI264" s="27"/>
      <c r="KJ264" s="27"/>
      <c r="KK264" s="27"/>
      <c r="KL264" s="27"/>
      <c r="KM264" s="27"/>
      <c r="KN264" s="27"/>
      <c r="KO264" s="27"/>
      <c r="KP264" s="27"/>
      <c r="KQ264" s="27"/>
      <c r="KR264" s="27"/>
      <c r="KS264" s="27"/>
      <c r="KT264" s="27"/>
      <c r="KU264" s="27"/>
      <c r="KV264" s="27"/>
      <c r="KW264" s="27"/>
      <c r="KX264" s="27"/>
      <c r="KY264" s="27"/>
      <c r="KZ264" s="27"/>
      <c r="LA264" s="27"/>
      <c r="LB264" s="27"/>
      <c r="LC264" s="27"/>
      <c r="LD264" s="27"/>
      <c r="LE264" s="27"/>
      <c r="LF264" s="27"/>
      <c r="LG264" s="27"/>
      <c r="LH264" s="27"/>
      <c r="LI264" s="27"/>
      <c r="LJ264" s="27"/>
      <c r="LK264" s="27"/>
      <c r="LL264" s="27"/>
      <c r="LM264" s="27"/>
      <c r="LN264" s="27"/>
      <c r="LO264" s="27"/>
      <c r="LP264" s="27"/>
      <c r="LQ264" s="27"/>
      <c r="LR264" s="27"/>
      <c r="LS264" s="27"/>
      <c r="LT264" s="27"/>
      <c r="LU264" s="27"/>
      <c r="LV264" s="27"/>
      <c r="LW264" s="27"/>
      <c r="LX264" s="27"/>
      <c r="LY264" s="27"/>
      <c r="LZ264" s="27"/>
      <c r="MA264" s="27"/>
      <c r="MB264" s="27"/>
      <c r="MC264" s="27"/>
      <c r="MD264" s="27"/>
      <c r="ME264" s="27"/>
      <c r="MF264" s="27"/>
      <c r="MG264" s="27"/>
      <c r="MH264" s="27"/>
      <c r="MI264" s="27"/>
      <c r="MJ264" s="27"/>
      <c r="MK264" s="27"/>
      <c r="ML264" s="27"/>
      <c r="MM264" s="27"/>
      <c r="MN264" s="27"/>
      <c r="MO264" s="27"/>
      <c r="MP264" s="27"/>
      <c r="MQ264" s="27"/>
      <c r="MR264" s="27"/>
      <c r="MS264" s="27"/>
      <c r="MT264" s="27"/>
      <c r="MU264" s="27"/>
      <c r="MV264" s="27"/>
      <c r="MW264" s="27"/>
      <c r="MX264" s="27"/>
      <c r="MY264" s="27"/>
      <c r="MZ264" s="27"/>
      <c r="NA264" s="27"/>
      <c r="NB264" s="27"/>
      <c r="NC264" s="27"/>
      <c r="ND264" s="27"/>
      <c r="NE264" s="27"/>
      <c r="NF264" s="27"/>
      <c r="NG264" s="27"/>
      <c r="NH264" s="27"/>
      <c r="NI264" s="27"/>
      <c r="NJ264" s="27"/>
      <c r="NK264" s="27"/>
      <c r="NL264" s="27"/>
      <c r="NM264" s="27"/>
      <c r="NN264" s="27"/>
      <c r="NO264" s="27"/>
      <c r="NP264" s="27"/>
      <c r="NQ264" s="27"/>
      <c r="NR264" s="27"/>
      <c r="NS264" s="27"/>
      <c r="NT264" s="27"/>
      <c r="NU264" s="27"/>
      <c r="NV264" s="27"/>
      <c r="NW264" s="27"/>
      <c r="NX264" s="27"/>
      <c r="NY264" s="27"/>
      <c r="NZ264" s="27"/>
    </row>
    <row r="265" spans="1:390" s="11" customFormat="1" ht="36" x14ac:dyDescent="0.25">
      <c r="A265" s="154">
        <v>261</v>
      </c>
      <c r="B265" s="63" t="s">
        <v>205</v>
      </c>
      <c r="C265" s="13" t="s">
        <v>205</v>
      </c>
      <c r="D265" s="14">
        <v>8849218</v>
      </c>
      <c r="E265" s="12">
        <v>18112019</v>
      </c>
      <c r="F265" s="12">
        <v>691014094</v>
      </c>
      <c r="G265" s="79" t="s">
        <v>211</v>
      </c>
      <c r="H265" s="15" t="s">
        <v>50</v>
      </c>
      <c r="I265" s="15" t="s">
        <v>57</v>
      </c>
      <c r="J265" s="15" t="s">
        <v>212</v>
      </c>
      <c r="K265" s="79" t="s">
        <v>211</v>
      </c>
      <c r="L265" s="61">
        <v>1500000</v>
      </c>
      <c r="M265" s="111">
        <f t="shared" si="7"/>
        <v>1050000</v>
      </c>
      <c r="N265" s="62">
        <v>2020</v>
      </c>
      <c r="O265" s="15">
        <v>2023</v>
      </c>
      <c r="P265" s="20"/>
      <c r="Q265" s="20"/>
      <c r="R265" s="20"/>
      <c r="S265" s="20"/>
      <c r="T265" s="20"/>
      <c r="U265" s="85"/>
      <c r="V265" s="20"/>
      <c r="W265" s="85"/>
      <c r="X265" s="85"/>
      <c r="Y265" s="182" t="s">
        <v>438</v>
      </c>
      <c r="Z265" s="179" t="s">
        <v>438</v>
      </c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  <c r="EE265" s="27"/>
      <c r="EF265" s="27"/>
      <c r="EG265" s="27"/>
      <c r="EH265" s="27"/>
      <c r="EI265" s="27"/>
      <c r="EJ265" s="27"/>
      <c r="EK265" s="27"/>
      <c r="EL265" s="27"/>
      <c r="EM265" s="27"/>
      <c r="EN265" s="27"/>
      <c r="EO265" s="27"/>
      <c r="EP265" s="27"/>
      <c r="EQ265" s="27"/>
      <c r="ER265" s="27"/>
      <c r="ES265" s="27"/>
      <c r="ET265" s="27"/>
      <c r="EU265" s="27"/>
      <c r="EV265" s="27"/>
      <c r="EW265" s="27"/>
      <c r="EX265" s="27"/>
      <c r="EY265" s="27"/>
      <c r="EZ265" s="27"/>
      <c r="FA265" s="27"/>
      <c r="FB265" s="27"/>
      <c r="FC265" s="27"/>
      <c r="FD265" s="27"/>
      <c r="FE265" s="27"/>
      <c r="FF265" s="27"/>
      <c r="FG265" s="27"/>
      <c r="FH265" s="27"/>
      <c r="FI265" s="27"/>
      <c r="FJ265" s="27"/>
      <c r="FK265" s="27"/>
      <c r="FL265" s="27"/>
      <c r="FM265" s="27"/>
      <c r="FN265" s="27"/>
      <c r="FO265" s="27"/>
      <c r="FP265" s="27"/>
      <c r="FQ265" s="27"/>
      <c r="FR265" s="27"/>
      <c r="FS265" s="27"/>
      <c r="FT265" s="27"/>
      <c r="FU265" s="27"/>
      <c r="FV265" s="27"/>
      <c r="FW265" s="27"/>
      <c r="FX265" s="27"/>
      <c r="FY265" s="27"/>
      <c r="FZ265" s="27"/>
      <c r="GA265" s="27"/>
      <c r="GB265" s="27"/>
      <c r="GC265" s="27"/>
      <c r="GD265" s="27"/>
      <c r="GE265" s="27"/>
      <c r="GF265" s="27"/>
      <c r="GG265" s="27"/>
      <c r="GH265" s="27"/>
      <c r="GI265" s="27"/>
      <c r="GJ265" s="27"/>
      <c r="GK265" s="27"/>
      <c r="GL265" s="27"/>
      <c r="GM265" s="27"/>
      <c r="GN265" s="27"/>
      <c r="GO265" s="27"/>
      <c r="GP265" s="27"/>
      <c r="GQ265" s="27"/>
      <c r="GR265" s="27"/>
      <c r="GS265" s="27"/>
      <c r="GT265" s="27"/>
      <c r="GU265" s="27"/>
      <c r="GV265" s="27"/>
      <c r="GW265" s="27"/>
      <c r="GX265" s="27"/>
      <c r="GY265" s="27"/>
      <c r="GZ265" s="27"/>
      <c r="HA265" s="27"/>
      <c r="HB265" s="27"/>
      <c r="HC265" s="27"/>
      <c r="HD265" s="27"/>
      <c r="HE265" s="27"/>
      <c r="HF265" s="27"/>
      <c r="HG265" s="27"/>
      <c r="HH265" s="27"/>
      <c r="HI265" s="27"/>
      <c r="HJ265" s="27"/>
      <c r="HK265" s="27"/>
      <c r="HL265" s="27"/>
      <c r="HM265" s="27"/>
      <c r="HN265" s="27"/>
      <c r="HO265" s="27"/>
      <c r="HP265" s="27"/>
      <c r="HQ265" s="27"/>
      <c r="HR265" s="27"/>
      <c r="HS265" s="27"/>
      <c r="HT265" s="27"/>
      <c r="HU265" s="27"/>
      <c r="HV265" s="27"/>
      <c r="HW265" s="27"/>
      <c r="HX265" s="27"/>
      <c r="HY265" s="27"/>
      <c r="HZ265" s="27"/>
      <c r="IA265" s="27"/>
      <c r="IB265" s="27"/>
      <c r="IC265" s="27"/>
      <c r="ID265" s="27"/>
      <c r="IE265" s="27"/>
      <c r="IF265" s="27"/>
      <c r="IG265" s="27"/>
      <c r="IH265" s="27"/>
      <c r="II265" s="27"/>
      <c r="IJ265" s="27"/>
      <c r="IK265" s="27"/>
      <c r="IL265" s="27"/>
      <c r="IM265" s="27"/>
      <c r="IN265" s="27"/>
      <c r="IO265" s="27"/>
      <c r="IP265" s="27"/>
      <c r="IQ265" s="27"/>
      <c r="IR265" s="27"/>
      <c r="IS265" s="27"/>
      <c r="IT265" s="27"/>
      <c r="IU265" s="27"/>
      <c r="IV265" s="27"/>
      <c r="IW265" s="27"/>
      <c r="IX265" s="27"/>
      <c r="IY265" s="27"/>
      <c r="IZ265" s="27"/>
      <c r="JA265" s="27"/>
      <c r="JB265" s="27"/>
      <c r="JC265" s="27"/>
      <c r="JD265" s="27"/>
      <c r="JE265" s="27"/>
      <c r="JF265" s="27"/>
      <c r="JG265" s="27"/>
      <c r="JH265" s="27"/>
      <c r="JI265" s="27"/>
      <c r="JJ265" s="27"/>
      <c r="JK265" s="27"/>
      <c r="JL265" s="27"/>
      <c r="JM265" s="27"/>
      <c r="JN265" s="27"/>
      <c r="JO265" s="27"/>
      <c r="JP265" s="27"/>
      <c r="JQ265" s="27"/>
      <c r="JR265" s="27"/>
      <c r="JS265" s="27"/>
      <c r="JT265" s="27"/>
      <c r="JU265" s="27"/>
      <c r="JV265" s="27"/>
      <c r="JW265" s="27"/>
      <c r="JX265" s="27"/>
      <c r="JY265" s="27"/>
      <c r="JZ265" s="27"/>
      <c r="KA265" s="27"/>
      <c r="KB265" s="27"/>
      <c r="KC265" s="27"/>
      <c r="KD265" s="27"/>
      <c r="KE265" s="27"/>
      <c r="KF265" s="27"/>
      <c r="KG265" s="27"/>
      <c r="KH265" s="27"/>
      <c r="KI265" s="27"/>
      <c r="KJ265" s="27"/>
      <c r="KK265" s="27"/>
      <c r="KL265" s="27"/>
      <c r="KM265" s="27"/>
      <c r="KN265" s="27"/>
      <c r="KO265" s="27"/>
      <c r="KP265" s="27"/>
      <c r="KQ265" s="27"/>
      <c r="KR265" s="27"/>
      <c r="KS265" s="27"/>
      <c r="KT265" s="27"/>
      <c r="KU265" s="27"/>
      <c r="KV265" s="27"/>
      <c r="KW265" s="27"/>
      <c r="KX265" s="27"/>
      <c r="KY265" s="27"/>
      <c r="KZ265" s="27"/>
      <c r="LA265" s="27"/>
      <c r="LB265" s="27"/>
      <c r="LC265" s="27"/>
      <c r="LD265" s="27"/>
      <c r="LE265" s="27"/>
      <c r="LF265" s="27"/>
      <c r="LG265" s="27"/>
      <c r="LH265" s="27"/>
      <c r="LI265" s="27"/>
      <c r="LJ265" s="27"/>
      <c r="LK265" s="27"/>
      <c r="LL265" s="27"/>
      <c r="LM265" s="27"/>
      <c r="LN265" s="27"/>
      <c r="LO265" s="27"/>
      <c r="LP265" s="27"/>
      <c r="LQ265" s="27"/>
      <c r="LR265" s="27"/>
      <c r="LS265" s="27"/>
      <c r="LT265" s="27"/>
      <c r="LU265" s="27"/>
      <c r="LV265" s="27"/>
      <c r="LW265" s="27"/>
      <c r="LX265" s="27"/>
      <c r="LY265" s="27"/>
      <c r="LZ265" s="27"/>
      <c r="MA265" s="27"/>
      <c r="MB265" s="27"/>
      <c r="MC265" s="27"/>
      <c r="MD265" s="27"/>
      <c r="ME265" s="27"/>
      <c r="MF265" s="27"/>
      <c r="MG265" s="27"/>
      <c r="MH265" s="27"/>
      <c r="MI265" s="27"/>
      <c r="MJ265" s="27"/>
      <c r="MK265" s="27"/>
      <c r="ML265" s="27"/>
      <c r="MM265" s="27"/>
      <c r="MN265" s="27"/>
      <c r="MO265" s="27"/>
      <c r="MP265" s="27"/>
      <c r="MQ265" s="27"/>
      <c r="MR265" s="27"/>
      <c r="MS265" s="27"/>
      <c r="MT265" s="27"/>
      <c r="MU265" s="27"/>
      <c r="MV265" s="27"/>
      <c r="MW265" s="27"/>
      <c r="MX265" s="27"/>
      <c r="MY265" s="27"/>
      <c r="MZ265" s="27"/>
      <c r="NA265" s="27"/>
      <c r="NB265" s="27"/>
      <c r="NC265" s="27"/>
      <c r="ND265" s="27"/>
      <c r="NE265" s="27"/>
      <c r="NF265" s="27"/>
      <c r="NG265" s="27"/>
      <c r="NH265" s="27"/>
      <c r="NI265" s="27"/>
      <c r="NJ265" s="27"/>
      <c r="NK265" s="27"/>
      <c r="NL265" s="27"/>
      <c r="NM265" s="27"/>
      <c r="NN265" s="27"/>
      <c r="NO265" s="27"/>
      <c r="NP265" s="27"/>
      <c r="NQ265" s="27"/>
      <c r="NR265" s="27"/>
      <c r="NS265" s="27"/>
      <c r="NT265" s="27"/>
      <c r="NU265" s="27"/>
      <c r="NV265" s="27"/>
      <c r="NW265" s="27"/>
      <c r="NX265" s="27"/>
      <c r="NY265" s="27"/>
      <c r="NZ265" s="27"/>
    </row>
    <row r="266" spans="1:390" s="11" customFormat="1" ht="36" x14ac:dyDescent="0.25">
      <c r="A266" s="154">
        <v>262</v>
      </c>
      <c r="B266" s="65" t="s">
        <v>213</v>
      </c>
      <c r="C266" s="13" t="s">
        <v>213</v>
      </c>
      <c r="D266" s="12">
        <v>7418264</v>
      </c>
      <c r="E266" s="12">
        <v>18110444</v>
      </c>
      <c r="F266" s="12">
        <v>691013314</v>
      </c>
      <c r="G266" s="81" t="s">
        <v>215</v>
      </c>
      <c r="H266" s="15" t="s">
        <v>50</v>
      </c>
      <c r="I266" s="15" t="s">
        <v>57</v>
      </c>
      <c r="J266" s="15" t="s">
        <v>214</v>
      </c>
      <c r="K266" s="81" t="s">
        <v>215</v>
      </c>
      <c r="L266" s="60">
        <v>6600000</v>
      </c>
      <c r="M266" s="111">
        <f t="shared" si="7"/>
        <v>4620000</v>
      </c>
      <c r="N266" s="15">
        <v>2018</v>
      </c>
      <c r="O266" s="15">
        <v>2021</v>
      </c>
      <c r="P266" s="20" t="s">
        <v>59</v>
      </c>
      <c r="Q266" s="20" t="s">
        <v>59</v>
      </c>
      <c r="R266" s="20" t="s">
        <v>59</v>
      </c>
      <c r="S266" s="20" t="s">
        <v>59</v>
      </c>
      <c r="T266" s="20"/>
      <c r="U266" s="85"/>
      <c r="V266" s="20"/>
      <c r="W266" s="85"/>
      <c r="X266" s="85"/>
      <c r="Y266" s="179" t="s">
        <v>438</v>
      </c>
      <c r="Z266" s="179" t="s">
        <v>438</v>
      </c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7"/>
      <c r="EG266" s="27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7"/>
      <c r="FF266" s="27"/>
      <c r="FG266" s="27"/>
      <c r="FH266" s="27"/>
      <c r="FI266" s="27"/>
      <c r="FJ266" s="27"/>
      <c r="FK266" s="27"/>
      <c r="FL266" s="27"/>
      <c r="FM266" s="27"/>
      <c r="FN266" s="27"/>
      <c r="FO266" s="27"/>
      <c r="FP266" s="27"/>
      <c r="FQ266" s="27"/>
      <c r="FR266" s="27"/>
      <c r="FS266" s="27"/>
      <c r="FT266" s="27"/>
      <c r="FU266" s="27"/>
      <c r="FV266" s="27"/>
      <c r="FW266" s="27"/>
      <c r="FX266" s="27"/>
      <c r="FY266" s="27"/>
      <c r="FZ266" s="27"/>
      <c r="GA266" s="27"/>
      <c r="GB266" s="27"/>
      <c r="GC266" s="27"/>
      <c r="GD266" s="27"/>
      <c r="GE266" s="27"/>
      <c r="GF266" s="27"/>
      <c r="GG266" s="27"/>
      <c r="GH266" s="27"/>
      <c r="GI266" s="27"/>
      <c r="GJ266" s="27"/>
      <c r="GK266" s="27"/>
      <c r="GL266" s="27"/>
      <c r="GM266" s="27"/>
      <c r="GN266" s="27"/>
      <c r="GO266" s="27"/>
      <c r="GP266" s="27"/>
      <c r="GQ266" s="27"/>
      <c r="GR266" s="27"/>
      <c r="GS266" s="27"/>
      <c r="GT266" s="27"/>
      <c r="GU266" s="27"/>
      <c r="GV266" s="27"/>
      <c r="GW266" s="27"/>
      <c r="GX266" s="27"/>
      <c r="GY266" s="27"/>
      <c r="GZ266" s="27"/>
      <c r="HA266" s="27"/>
      <c r="HB266" s="27"/>
      <c r="HC266" s="27"/>
      <c r="HD266" s="27"/>
      <c r="HE266" s="27"/>
      <c r="HF266" s="27"/>
      <c r="HG266" s="27"/>
      <c r="HH266" s="27"/>
      <c r="HI266" s="27"/>
      <c r="HJ266" s="27"/>
      <c r="HK266" s="27"/>
      <c r="HL266" s="27"/>
      <c r="HM266" s="27"/>
      <c r="HN266" s="27"/>
      <c r="HO266" s="27"/>
      <c r="HP266" s="27"/>
      <c r="HQ266" s="27"/>
      <c r="HR266" s="27"/>
      <c r="HS266" s="27"/>
      <c r="HT266" s="27"/>
      <c r="HU266" s="27"/>
      <c r="HV266" s="27"/>
      <c r="HW266" s="27"/>
      <c r="HX266" s="27"/>
      <c r="HY266" s="27"/>
      <c r="HZ266" s="27"/>
      <c r="IA266" s="27"/>
      <c r="IB266" s="27"/>
      <c r="IC266" s="27"/>
      <c r="ID266" s="27"/>
      <c r="IE266" s="27"/>
      <c r="IF266" s="27"/>
      <c r="IG266" s="27"/>
      <c r="IH266" s="27"/>
      <c r="II266" s="27"/>
      <c r="IJ266" s="27"/>
      <c r="IK266" s="27"/>
      <c r="IL266" s="27"/>
      <c r="IM266" s="27"/>
      <c r="IN266" s="27"/>
      <c r="IO266" s="27"/>
      <c r="IP266" s="27"/>
      <c r="IQ266" s="27"/>
      <c r="IR266" s="27"/>
      <c r="IS266" s="27"/>
      <c r="IT266" s="27"/>
      <c r="IU266" s="27"/>
      <c r="IV266" s="27"/>
      <c r="IW266" s="27"/>
      <c r="IX266" s="27"/>
      <c r="IY266" s="27"/>
      <c r="IZ266" s="27"/>
      <c r="JA266" s="27"/>
      <c r="JB266" s="27"/>
      <c r="JC266" s="27"/>
      <c r="JD266" s="27"/>
      <c r="JE266" s="27"/>
      <c r="JF266" s="27"/>
      <c r="JG266" s="27"/>
      <c r="JH266" s="27"/>
      <c r="JI266" s="27"/>
      <c r="JJ266" s="27"/>
      <c r="JK266" s="27"/>
      <c r="JL266" s="27"/>
      <c r="JM266" s="27"/>
      <c r="JN266" s="27"/>
      <c r="JO266" s="27"/>
      <c r="JP266" s="27"/>
      <c r="JQ266" s="27"/>
      <c r="JR266" s="27"/>
      <c r="JS266" s="27"/>
      <c r="JT266" s="27"/>
      <c r="JU266" s="27"/>
      <c r="JV266" s="27"/>
      <c r="JW266" s="27"/>
      <c r="JX266" s="27"/>
      <c r="JY266" s="27"/>
      <c r="JZ266" s="27"/>
      <c r="KA266" s="27"/>
      <c r="KB266" s="27"/>
      <c r="KC266" s="27"/>
      <c r="KD266" s="27"/>
      <c r="KE266" s="27"/>
      <c r="KF266" s="27"/>
      <c r="KG266" s="27"/>
      <c r="KH266" s="27"/>
      <c r="KI266" s="27"/>
      <c r="KJ266" s="27"/>
      <c r="KK266" s="27"/>
      <c r="KL266" s="27"/>
      <c r="KM266" s="27"/>
      <c r="KN266" s="27"/>
      <c r="KO266" s="27"/>
      <c r="KP266" s="27"/>
      <c r="KQ266" s="27"/>
      <c r="KR266" s="27"/>
      <c r="KS266" s="27"/>
      <c r="KT266" s="27"/>
      <c r="KU266" s="27"/>
      <c r="KV266" s="27"/>
      <c r="KW266" s="27"/>
      <c r="KX266" s="27"/>
      <c r="KY266" s="27"/>
      <c r="KZ266" s="27"/>
      <c r="LA266" s="27"/>
      <c r="LB266" s="27"/>
      <c r="LC266" s="27"/>
      <c r="LD266" s="27"/>
      <c r="LE266" s="27"/>
      <c r="LF266" s="27"/>
      <c r="LG266" s="27"/>
      <c r="LH266" s="27"/>
      <c r="LI266" s="27"/>
      <c r="LJ266" s="27"/>
      <c r="LK266" s="27"/>
      <c r="LL266" s="27"/>
      <c r="LM266" s="27"/>
      <c r="LN266" s="27"/>
      <c r="LO266" s="27"/>
      <c r="LP266" s="27"/>
      <c r="LQ266" s="27"/>
      <c r="LR266" s="27"/>
      <c r="LS266" s="27"/>
      <c r="LT266" s="27"/>
      <c r="LU266" s="27"/>
      <c r="LV266" s="27"/>
      <c r="LW266" s="27"/>
      <c r="LX266" s="27"/>
      <c r="LY266" s="27"/>
      <c r="LZ266" s="27"/>
      <c r="MA266" s="27"/>
      <c r="MB266" s="27"/>
      <c r="MC266" s="27"/>
      <c r="MD266" s="27"/>
      <c r="ME266" s="27"/>
      <c r="MF266" s="27"/>
      <c r="MG266" s="27"/>
      <c r="MH266" s="27"/>
      <c r="MI266" s="27"/>
      <c r="MJ266" s="27"/>
      <c r="MK266" s="27"/>
      <c r="ML266" s="27"/>
      <c r="MM266" s="27"/>
      <c r="MN266" s="27"/>
      <c r="MO266" s="27"/>
      <c r="MP266" s="27"/>
      <c r="MQ266" s="27"/>
      <c r="MR266" s="27"/>
      <c r="MS266" s="27"/>
      <c r="MT266" s="27"/>
      <c r="MU266" s="27"/>
      <c r="MV266" s="27"/>
      <c r="MW266" s="27"/>
      <c r="MX266" s="27"/>
      <c r="MY266" s="27"/>
      <c r="MZ266" s="27"/>
      <c r="NA266" s="27"/>
      <c r="NB266" s="27"/>
      <c r="NC266" s="27"/>
      <c r="ND266" s="27"/>
      <c r="NE266" s="27"/>
      <c r="NF266" s="27"/>
      <c r="NG266" s="27"/>
      <c r="NH266" s="27"/>
      <c r="NI266" s="27"/>
      <c r="NJ266" s="27"/>
      <c r="NK266" s="27"/>
      <c r="NL266" s="27"/>
      <c r="NM266" s="27"/>
      <c r="NN266" s="27"/>
      <c r="NO266" s="27"/>
      <c r="NP266" s="27"/>
      <c r="NQ266" s="27"/>
      <c r="NR266" s="27"/>
      <c r="NS266" s="27"/>
      <c r="NT266" s="27"/>
      <c r="NU266" s="27"/>
      <c r="NV266" s="27"/>
      <c r="NW266" s="27"/>
      <c r="NX266" s="27"/>
      <c r="NY266" s="27"/>
      <c r="NZ266" s="27"/>
    </row>
    <row r="267" spans="1:390" s="11" customFormat="1" ht="48" x14ac:dyDescent="0.25">
      <c r="A267" s="31">
        <v>263</v>
      </c>
      <c r="B267" s="65" t="s">
        <v>213</v>
      </c>
      <c r="C267" s="13" t="s">
        <v>213</v>
      </c>
      <c r="D267" s="12">
        <v>7418264</v>
      </c>
      <c r="E267" s="12">
        <v>18110444</v>
      </c>
      <c r="F267" s="12">
        <v>691013314</v>
      </c>
      <c r="G267" s="81" t="s">
        <v>262</v>
      </c>
      <c r="H267" s="15" t="s">
        <v>50</v>
      </c>
      <c r="I267" s="15" t="s">
        <v>57</v>
      </c>
      <c r="J267" s="15" t="s">
        <v>214</v>
      </c>
      <c r="K267" s="81" t="s">
        <v>262</v>
      </c>
      <c r="L267" s="60">
        <v>800000</v>
      </c>
      <c r="M267" s="111">
        <f t="shared" si="7"/>
        <v>560000</v>
      </c>
      <c r="N267" s="15">
        <v>2019</v>
      </c>
      <c r="O267" s="15">
        <v>2021</v>
      </c>
      <c r="P267" s="20" t="s">
        <v>59</v>
      </c>
      <c r="Q267" s="20" t="s">
        <v>59</v>
      </c>
      <c r="R267" s="20" t="s">
        <v>59</v>
      </c>
      <c r="S267" s="20" t="s">
        <v>59</v>
      </c>
      <c r="T267" s="20"/>
      <c r="U267" s="85"/>
      <c r="V267" s="20"/>
      <c r="W267" s="85"/>
      <c r="X267" s="85"/>
      <c r="Y267" s="182" t="s">
        <v>438</v>
      </c>
      <c r="Z267" s="179" t="s">
        <v>438</v>
      </c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  <c r="FV267" s="27"/>
      <c r="FW267" s="27"/>
      <c r="FX267" s="27"/>
      <c r="FY267" s="27"/>
      <c r="FZ267" s="27"/>
      <c r="GA267" s="27"/>
      <c r="GB267" s="27"/>
      <c r="GC267" s="27"/>
      <c r="GD267" s="27"/>
      <c r="GE267" s="27"/>
      <c r="GF267" s="27"/>
      <c r="GG267" s="27"/>
      <c r="GH267" s="27"/>
      <c r="GI267" s="27"/>
      <c r="GJ267" s="27"/>
      <c r="GK267" s="27"/>
      <c r="GL267" s="27"/>
      <c r="GM267" s="27"/>
      <c r="GN267" s="27"/>
      <c r="GO267" s="27"/>
      <c r="GP267" s="27"/>
      <c r="GQ267" s="27"/>
      <c r="GR267" s="27"/>
      <c r="GS267" s="27"/>
      <c r="GT267" s="27"/>
      <c r="GU267" s="27"/>
      <c r="GV267" s="27"/>
      <c r="GW267" s="27"/>
      <c r="GX267" s="27"/>
      <c r="GY267" s="27"/>
      <c r="GZ267" s="27"/>
      <c r="HA267" s="27"/>
      <c r="HB267" s="27"/>
      <c r="HC267" s="27"/>
      <c r="HD267" s="27"/>
      <c r="HE267" s="27"/>
      <c r="HF267" s="27"/>
      <c r="HG267" s="27"/>
      <c r="HH267" s="27"/>
      <c r="HI267" s="27"/>
      <c r="HJ267" s="27"/>
      <c r="HK267" s="27"/>
      <c r="HL267" s="27"/>
      <c r="HM267" s="27"/>
      <c r="HN267" s="27"/>
      <c r="HO267" s="27"/>
      <c r="HP267" s="27"/>
      <c r="HQ267" s="27"/>
      <c r="HR267" s="27"/>
      <c r="HS267" s="27"/>
      <c r="HT267" s="27"/>
      <c r="HU267" s="27"/>
      <c r="HV267" s="27"/>
      <c r="HW267" s="27"/>
      <c r="HX267" s="27"/>
      <c r="HY267" s="27"/>
      <c r="HZ267" s="27"/>
      <c r="IA267" s="27"/>
      <c r="IB267" s="27"/>
      <c r="IC267" s="27"/>
      <c r="ID267" s="27"/>
      <c r="IE267" s="27"/>
      <c r="IF267" s="27"/>
      <c r="IG267" s="27"/>
      <c r="IH267" s="27"/>
      <c r="II267" s="27"/>
      <c r="IJ267" s="27"/>
      <c r="IK267" s="27"/>
      <c r="IL267" s="27"/>
      <c r="IM267" s="27"/>
      <c r="IN267" s="27"/>
      <c r="IO267" s="27"/>
      <c r="IP267" s="27"/>
      <c r="IQ267" s="27"/>
      <c r="IR267" s="27"/>
      <c r="IS267" s="27"/>
      <c r="IT267" s="27"/>
      <c r="IU267" s="27"/>
      <c r="IV267" s="27"/>
      <c r="IW267" s="27"/>
      <c r="IX267" s="27"/>
      <c r="IY267" s="27"/>
      <c r="IZ267" s="27"/>
      <c r="JA267" s="27"/>
      <c r="JB267" s="27"/>
      <c r="JC267" s="27"/>
      <c r="JD267" s="27"/>
      <c r="JE267" s="27"/>
      <c r="JF267" s="27"/>
      <c r="JG267" s="27"/>
      <c r="JH267" s="27"/>
      <c r="JI267" s="27"/>
      <c r="JJ267" s="27"/>
      <c r="JK267" s="27"/>
      <c r="JL267" s="27"/>
      <c r="JM267" s="27"/>
      <c r="JN267" s="27"/>
      <c r="JO267" s="27"/>
      <c r="JP267" s="27"/>
      <c r="JQ267" s="27"/>
      <c r="JR267" s="27"/>
      <c r="JS267" s="27"/>
      <c r="JT267" s="27"/>
      <c r="JU267" s="27"/>
      <c r="JV267" s="27"/>
      <c r="JW267" s="27"/>
      <c r="JX267" s="27"/>
      <c r="JY267" s="27"/>
      <c r="JZ267" s="27"/>
      <c r="KA267" s="27"/>
      <c r="KB267" s="27"/>
      <c r="KC267" s="27"/>
      <c r="KD267" s="27"/>
      <c r="KE267" s="27"/>
      <c r="KF267" s="27"/>
      <c r="KG267" s="27"/>
      <c r="KH267" s="27"/>
      <c r="KI267" s="27"/>
      <c r="KJ267" s="27"/>
      <c r="KK267" s="27"/>
      <c r="KL267" s="27"/>
      <c r="KM267" s="27"/>
      <c r="KN267" s="27"/>
      <c r="KO267" s="27"/>
      <c r="KP267" s="27"/>
      <c r="KQ267" s="27"/>
      <c r="KR267" s="27"/>
      <c r="KS267" s="27"/>
      <c r="KT267" s="27"/>
      <c r="KU267" s="27"/>
      <c r="KV267" s="27"/>
      <c r="KW267" s="27"/>
      <c r="KX267" s="27"/>
      <c r="KY267" s="27"/>
      <c r="KZ267" s="27"/>
      <c r="LA267" s="27"/>
      <c r="LB267" s="27"/>
      <c r="LC267" s="27"/>
      <c r="LD267" s="27"/>
      <c r="LE267" s="27"/>
      <c r="LF267" s="27"/>
      <c r="LG267" s="27"/>
      <c r="LH267" s="27"/>
      <c r="LI267" s="27"/>
      <c r="LJ267" s="27"/>
      <c r="LK267" s="27"/>
      <c r="LL267" s="27"/>
      <c r="LM267" s="27"/>
      <c r="LN267" s="27"/>
      <c r="LO267" s="27"/>
      <c r="LP267" s="27"/>
      <c r="LQ267" s="27"/>
      <c r="LR267" s="27"/>
      <c r="LS267" s="27"/>
      <c r="LT267" s="27"/>
      <c r="LU267" s="27"/>
      <c r="LV267" s="27"/>
      <c r="LW267" s="27"/>
      <c r="LX267" s="27"/>
      <c r="LY267" s="27"/>
      <c r="LZ267" s="27"/>
      <c r="MA267" s="27"/>
      <c r="MB267" s="27"/>
      <c r="MC267" s="27"/>
      <c r="MD267" s="27"/>
      <c r="ME267" s="27"/>
      <c r="MF267" s="27"/>
      <c r="MG267" s="27"/>
      <c r="MH267" s="27"/>
      <c r="MI267" s="27"/>
      <c r="MJ267" s="27"/>
      <c r="MK267" s="27"/>
      <c r="ML267" s="27"/>
      <c r="MM267" s="27"/>
      <c r="MN267" s="27"/>
      <c r="MO267" s="27"/>
      <c r="MP267" s="27"/>
      <c r="MQ267" s="27"/>
      <c r="MR267" s="27"/>
      <c r="MS267" s="27"/>
      <c r="MT267" s="27"/>
      <c r="MU267" s="27"/>
      <c r="MV267" s="27"/>
      <c r="MW267" s="27"/>
      <c r="MX267" s="27"/>
      <c r="MY267" s="27"/>
      <c r="MZ267" s="27"/>
      <c r="NA267" s="27"/>
      <c r="NB267" s="27"/>
      <c r="NC267" s="27"/>
      <c r="ND267" s="27"/>
      <c r="NE267" s="27"/>
      <c r="NF267" s="27"/>
      <c r="NG267" s="27"/>
      <c r="NH267" s="27"/>
      <c r="NI267" s="27"/>
      <c r="NJ267" s="27"/>
      <c r="NK267" s="27"/>
      <c r="NL267" s="27"/>
      <c r="NM267" s="27"/>
      <c r="NN267" s="27"/>
      <c r="NO267" s="27"/>
      <c r="NP267" s="27"/>
      <c r="NQ267" s="27"/>
      <c r="NR267" s="27"/>
      <c r="NS267" s="27"/>
      <c r="NT267" s="27"/>
      <c r="NU267" s="27"/>
      <c r="NV267" s="27"/>
      <c r="NW267" s="27"/>
      <c r="NX267" s="27"/>
      <c r="NY267" s="27"/>
      <c r="NZ267" s="27"/>
    </row>
    <row r="268" spans="1:390" s="11" customFormat="1" ht="36" x14ac:dyDescent="0.25">
      <c r="A268" s="154">
        <v>264</v>
      </c>
      <c r="B268" s="65" t="s">
        <v>213</v>
      </c>
      <c r="C268" s="13" t="s">
        <v>213</v>
      </c>
      <c r="D268" s="12">
        <v>7418264</v>
      </c>
      <c r="E268" s="12">
        <v>18110444</v>
      </c>
      <c r="F268" s="12">
        <v>691013314</v>
      </c>
      <c r="G268" s="81" t="s">
        <v>216</v>
      </c>
      <c r="H268" s="15" t="s">
        <v>50</v>
      </c>
      <c r="I268" s="15" t="s">
        <v>57</v>
      </c>
      <c r="J268" s="15" t="s">
        <v>214</v>
      </c>
      <c r="K268" s="81" t="s">
        <v>216</v>
      </c>
      <c r="L268" s="60">
        <v>300000</v>
      </c>
      <c r="M268" s="111">
        <f t="shared" si="7"/>
        <v>210000</v>
      </c>
      <c r="N268" s="15">
        <v>2019</v>
      </c>
      <c r="O268" s="15">
        <v>2021</v>
      </c>
      <c r="P268" s="20" t="s">
        <v>59</v>
      </c>
      <c r="Q268" s="20" t="s">
        <v>59</v>
      </c>
      <c r="R268" s="20"/>
      <c r="S268" s="20" t="s">
        <v>59</v>
      </c>
      <c r="T268" s="20"/>
      <c r="U268" s="85"/>
      <c r="V268" s="20"/>
      <c r="W268" s="85"/>
      <c r="X268" s="85" t="s">
        <v>59</v>
      </c>
      <c r="Y268" s="179" t="s">
        <v>438</v>
      </c>
      <c r="Z268" s="179" t="s">
        <v>438</v>
      </c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  <c r="FV268" s="27"/>
      <c r="FW268" s="27"/>
      <c r="FX268" s="27"/>
      <c r="FY268" s="27"/>
      <c r="FZ268" s="27"/>
      <c r="GA268" s="27"/>
      <c r="GB268" s="27"/>
      <c r="GC268" s="27"/>
      <c r="GD268" s="27"/>
      <c r="GE268" s="27"/>
      <c r="GF268" s="27"/>
      <c r="GG268" s="27"/>
      <c r="GH268" s="27"/>
      <c r="GI268" s="27"/>
      <c r="GJ268" s="27"/>
      <c r="GK268" s="27"/>
      <c r="GL268" s="27"/>
      <c r="GM268" s="27"/>
      <c r="GN268" s="27"/>
      <c r="GO268" s="27"/>
      <c r="GP268" s="27"/>
      <c r="GQ268" s="27"/>
      <c r="GR268" s="27"/>
      <c r="GS268" s="27"/>
      <c r="GT268" s="27"/>
      <c r="GU268" s="27"/>
      <c r="GV268" s="27"/>
      <c r="GW268" s="27"/>
      <c r="GX268" s="27"/>
      <c r="GY268" s="27"/>
      <c r="GZ268" s="27"/>
      <c r="HA268" s="27"/>
      <c r="HB268" s="27"/>
      <c r="HC268" s="27"/>
      <c r="HD268" s="27"/>
      <c r="HE268" s="27"/>
      <c r="HF268" s="27"/>
      <c r="HG268" s="27"/>
      <c r="HH268" s="27"/>
      <c r="HI268" s="27"/>
      <c r="HJ268" s="27"/>
      <c r="HK268" s="27"/>
      <c r="HL268" s="27"/>
      <c r="HM268" s="27"/>
      <c r="HN268" s="27"/>
      <c r="HO268" s="27"/>
      <c r="HP268" s="27"/>
      <c r="HQ268" s="27"/>
      <c r="HR268" s="27"/>
      <c r="HS268" s="27"/>
      <c r="HT268" s="27"/>
      <c r="HU268" s="27"/>
      <c r="HV268" s="27"/>
      <c r="HW268" s="27"/>
      <c r="HX268" s="27"/>
      <c r="HY268" s="27"/>
      <c r="HZ268" s="27"/>
      <c r="IA268" s="27"/>
      <c r="IB268" s="27"/>
      <c r="IC268" s="27"/>
      <c r="ID268" s="27"/>
      <c r="IE268" s="27"/>
      <c r="IF268" s="27"/>
      <c r="IG268" s="27"/>
      <c r="IH268" s="27"/>
      <c r="II268" s="27"/>
      <c r="IJ268" s="27"/>
      <c r="IK268" s="27"/>
      <c r="IL268" s="27"/>
      <c r="IM268" s="27"/>
      <c r="IN268" s="27"/>
      <c r="IO268" s="27"/>
      <c r="IP268" s="27"/>
      <c r="IQ268" s="27"/>
      <c r="IR268" s="27"/>
      <c r="IS268" s="27"/>
      <c r="IT268" s="27"/>
      <c r="IU268" s="27"/>
      <c r="IV268" s="27"/>
      <c r="IW268" s="27"/>
      <c r="IX268" s="27"/>
      <c r="IY268" s="27"/>
      <c r="IZ268" s="27"/>
      <c r="JA268" s="27"/>
      <c r="JB268" s="27"/>
      <c r="JC268" s="27"/>
      <c r="JD268" s="27"/>
      <c r="JE268" s="27"/>
      <c r="JF268" s="27"/>
      <c r="JG268" s="27"/>
      <c r="JH268" s="27"/>
      <c r="JI268" s="27"/>
      <c r="JJ268" s="27"/>
      <c r="JK268" s="27"/>
      <c r="JL268" s="27"/>
      <c r="JM268" s="27"/>
      <c r="JN268" s="27"/>
      <c r="JO268" s="27"/>
      <c r="JP268" s="27"/>
      <c r="JQ268" s="27"/>
      <c r="JR268" s="27"/>
      <c r="JS268" s="27"/>
      <c r="JT268" s="27"/>
      <c r="JU268" s="27"/>
      <c r="JV268" s="27"/>
      <c r="JW268" s="27"/>
      <c r="JX268" s="27"/>
      <c r="JY268" s="27"/>
      <c r="JZ268" s="27"/>
      <c r="KA268" s="27"/>
      <c r="KB268" s="27"/>
      <c r="KC268" s="27"/>
      <c r="KD268" s="27"/>
      <c r="KE268" s="27"/>
      <c r="KF268" s="27"/>
      <c r="KG268" s="27"/>
      <c r="KH268" s="27"/>
      <c r="KI268" s="27"/>
      <c r="KJ268" s="27"/>
      <c r="KK268" s="27"/>
      <c r="KL268" s="27"/>
      <c r="KM268" s="27"/>
      <c r="KN268" s="27"/>
      <c r="KO268" s="27"/>
      <c r="KP268" s="27"/>
      <c r="KQ268" s="27"/>
      <c r="KR268" s="27"/>
      <c r="KS268" s="27"/>
      <c r="KT268" s="27"/>
      <c r="KU268" s="27"/>
      <c r="KV268" s="27"/>
      <c r="KW268" s="27"/>
      <c r="KX268" s="27"/>
      <c r="KY268" s="27"/>
      <c r="KZ268" s="27"/>
      <c r="LA268" s="27"/>
      <c r="LB268" s="27"/>
      <c r="LC268" s="27"/>
      <c r="LD268" s="27"/>
      <c r="LE268" s="27"/>
      <c r="LF268" s="27"/>
      <c r="LG268" s="27"/>
      <c r="LH268" s="27"/>
      <c r="LI268" s="27"/>
      <c r="LJ268" s="27"/>
      <c r="LK268" s="27"/>
      <c r="LL268" s="27"/>
      <c r="LM268" s="27"/>
      <c r="LN268" s="27"/>
      <c r="LO268" s="27"/>
      <c r="LP268" s="27"/>
      <c r="LQ268" s="27"/>
      <c r="LR268" s="27"/>
      <c r="LS268" s="27"/>
      <c r="LT268" s="27"/>
      <c r="LU268" s="27"/>
      <c r="LV268" s="27"/>
      <c r="LW268" s="27"/>
      <c r="LX268" s="27"/>
      <c r="LY268" s="27"/>
      <c r="LZ268" s="27"/>
      <c r="MA268" s="27"/>
      <c r="MB268" s="27"/>
      <c r="MC268" s="27"/>
      <c r="MD268" s="27"/>
      <c r="ME268" s="27"/>
      <c r="MF268" s="27"/>
      <c r="MG268" s="27"/>
      <c r="MH268" s="27"/>
      <c r="MI268" s="27"/>
      <c r="MJ268" s="27"/>
      <c r="MK268" s="27"/>
      <c r="ML268" s="27"/>
      <c r="MM268" s="27"/>
      <c r="MN268" s="27"/>
      <c r="MO268" s="27"/>
      <c r="MP268" s="27"/>
      <c r="MQ268" s="27"/>
      <c r="MR268" s="27"/>
      <c r="MS268" s="27"/>
      <c r="MT268" s="27"/>
      <c r="MU268" s="27"/>
      <c r="MV268" s="27"/>
      <c r="MW268" s="27"/>
      <c r="MX268" s="27"/>
      <c r="MY268" s="27"/>
      <c r="MZ268" s="27"/>
      <c r="NA268" s="27"/>
      <c r="NB268" s="27"/>
      <c r="NC268" s="27"/>
      <c r="ND268" s="27"/>
      <c r="NE268" s="27"/>
      <c r="NF268" s="27"/>
      <c r="NG268" s="27"/>
      <c r="NH268" s="27"/>
      <c r="NI268" s="27"/>
      <c r="NJ268" s="27"/>
      <c r="NK268" s="27"/>
      <c r="NL268" s="27"/>
      <c r="NM268" s="27"/>
      <c r="NN268" s="27"/>
      <c r="NO268" s="27"/>
      <c r="NP268" s="27"/>
      <c r="NQ268" s="27"/>
      <c r="NR268" s="27"/>
      <c r="NS268" s="27"/>
      <c r="NT268" s="27"/>
      <c r="NU268" s="27"/>
      <c r="NV268" s="27"/>
      <c r="NW268" s="27"/>
      <c r="NX268" s="27"/>
      <c r="NY268" s="27"/>
      <c r="NZ268" s="27"/>
    </row>
  </sheetData>
  <sheetProtection algorithmName="SHA-512" hashValue="jDdYTA268Oe59NzB9O9p9lv7g3a3IOvPlxFKfWKsjJhyY+LSpAgctxFPfCWzCfmR1ewVTuVjz7y6ldUZdmCVzg==" saltValue="BWvr7j1waaWuiy9s1jx6nA==" spinCount="100000" sheet="1" objects="1" scenarios="1" selectLockedCells="1" autoFilter="0" selectUnlockedCells="1"/>
  <autoFilter ref="B4:Z268" xr:uid="{4825700E-FB64-4470-A243-95FA6ED22487}"/>
  <mergeCells count="29"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L2:M2"/>
    <mergeCell ref="N2:O2"/>
    <mergeCell ref="A3:A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50" fitToHeight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54"/>
  <sheetViews>
    <sheetView topLeftCell="B99" zoomScale="70" zoomScaleNormal="70" workbookViewId="0">
      <selection activeCell="H106" sqref="H106:J107"/>
    </sheetView>
  </sheetViews>
  <sheetFormatPr defaultColWidth="9.33203125" defaultRowHeight="14.4" x14ac:dyDescent="0.3"/>
  <cols>
    <col min="1" max="1" width="9.33203125" style="1"/>
    <col min="2" max="2" width="50.5546875" style="19" customWidth="1"/>
    <col min="3" max="3" width="15" style="19" customWidth="1"/>
    <col min="4" max="4" width="13.88671875" style="48" customWidth="1"/>
    <col min="5" max="5" width="14.33203125" style="48" customWidth="1"/>
    <col min="6" max="6" width="15" style="48" customWidth="1"/>
    <col min="7" max="7" width="38.6640625" style="45" customWidth="1"/>
    <col min="8" max="9" width="12.88671875" style="45" customWidth="1"/>
    <col min="10" max="10" width="21.33203125" style="45" customWidth="1"/>
    <col min="11" max="11" width="41.21875" style="45" customWidth="1"/>
    <col min="12" max="12" width="13.88671875" style="54" customWidth="1"/>
    <col min="13" max="13" width="16" style="45" customWidth="1"/>
    <col min="14" max="15" width="9.33203125" style="45"/>
    <col min="16" max="16" width="13.6640625" style="21" customWidth="1"/>
    <col min="17" max="17" width="13.33203125" style="1" customWidth="1"/>
    <col min="18" max="18" width="15.6640625" style="1" customWidth="1"/>
    <col min="19" max="16384" width="9.33203125" style="1"/>
  </cols>
  <sheetData>
    <row r="1" spans="1:19" s="28" customFormat="1" ht="51" customHeight="1" x14ac:dyDescent="0.55000000000000004">
      <c r="A1" s="249"/>
      <c r="B1" s="330" t="s">
        <v>434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1"/>
    </row>
    <row r="2" spans="1:19" s="28" customFormat="1" ht="27.45" customHeight="1" x14ac:dyDescent="0.3">
      <c r="A2" s="323" t="s">
        <v>450</v>
      </c>
      <c r="B2" s="332" t="s">
        <v>11</v>
      </c>
      <c r="C2" s="333"/>
      <c r="D2" s="333"/>
      <c r="E2" s="333"/>
      <c r="F2" s="334"/>
      <c r="G2" s="335" t="s">
        <v>12</v>
      </c>
      <c r="H2" s="335" t="s">
        <v>13</v>
      </c>
      <c r="I2" s="338" t="s">
        <v>46</v>
      </c>
      <c r="J2" s="335" t="s">
        <v>14</v>
      </c>
      <c r="K2" s="335" t="s">
        <v>15</v>
      </c>
      <c r="L2" s="336" t="s">
        <v>404</v>
      </c>
      <c r="M2" s="337"/>
      <c r="N2" s="324" t="s">
        <v>405</v>
      </c>
      <c r="O2" s="325"/>
      <c r="P2" s="326" t="s">
        <v>16</v>
      </c>
      <c r="Q2" s="327"/>
      <c r="R2" s="328" t="s">
        <v>17</v>
      </c>
      <c r="S2" s="329"/>
    </row>
    <row r="3" spans="1:19" s="28" customFormat="1" ht="97.8" x14ac:dyDescent="0.3">
      <c r="A3" s="323"/>
      <c r="B3" s="41" t="s">
        <v>18</v>
      </c>
      <c r="C3" s="42" t="s">
        <v>19</v>
      </c>
      <c r="D3" s="58" t="s">
        <v>20</v>
      </c>
      <c r="E3" s="58" t="s">
        <v>21</v>
      </c>
      <c r="F3" s="55" t="s">
        <v>22</v>
      </c>
      <c r="G3" s="335"/>
      <c r="H3" s="335"/>
      <c r="I3" s="338"/>
      <c r="J3" s="335"/>
      <c r="K3" s="335"/>
      <c r="L3" s="50" t="s">
        <v>23</v>
      </c>
      <c r="M3" s="43" t="s">
        <v>24</v>
      </c>
      <c r="N3" s="38" t="s">
        <v>25</v>
      </c>
      <c r="O3" s="39" t="s">
        <v>26</v>
      </c>
      <c r="P3" s="41" t="s">
        <v>406</v>
      </c>
      <c r="Q3" s="33" t="s">
        <v>27</v>
      </c>
      <c r="R3" s="34" t="s">
        <v>28</v>
      </c>
      <c r="S3" s="32" t="s">
        <v>29</v>
      </c>
    </row>
    <row r="4" spans="1:19" s="29" customFormat="1" ht="24" x14ac:dyDescent="0.25">
      <c r="A4" s="31">
        <v>1</v>
      </c>
      <c r="B4" s="12" t="s">
        <v>51</v>
      </c>
      <c r="C4" s="12" t="s">
        <v>56</v>
      </c>
      <c r="D4" s="46">
        <v>75000831</v>
      </c>
      <c r="E4" s="46">
        <v>107534967</v>
      </c>
      <c r="F4" s="46">
        <v>600063763</v>
      </c>
      <c r="G4" s="78" t="s">
        <v>60</v>
      </c>
      <c r="H4" s="40" t="s">
        <v>50</v>
      </c>
      <c r="I4" s="40" t="s">
        <v>57</v>
      </c>
      <c r="J4" s="40" t="s">
        <v>58</v>
      </c>
      <c r="K4" s="79" t="s">
        <v>60</v>
      </c>
      <c r="L4" s="51">
        <v>1500000</v>
      </c>
      <c r="M4" s="51">
        <f>L4*0.7</f>
        <v>1050000</v>
      </c>
      <c r="N4" s="15">
        <v>2018</v>
      </c>
      <c r="O4" s="15"/>
      <c r="P4" s="20"/>
      <c r="Q4" s="197"/>
      <c r="R4" s="255" t="s">
        <v>438</v>
      </c>
      <c r="S4" s="255" t="s">
        <v>438</v>
      </c>
    </row>
    <row r="5" spans="1:19" s="29" customFormat="1" ht="42.6" customHeight="1" x14ac:dyDescent="0.25">
      <c r="A5" s="31">
        <v>2</v>
      </c>
      <c r="B5" s="12" t="s">
        <v>51</v>
      </c>
      <c r="C5" s="12" t="s">
        <v>56</v>
      </c>
      <c r="D5" s="46">
        <v>75000831</v>
      </c>
      <c r="E5" s="46">
        <v>107534967</v>
      </c>
      <c r="F5" s="46">
        <v>600063763</v>
      </c>
      <c r="G5" s="77" t="s">
        <v>387</v>
      </c>
      <c r="H5" s="40" t="s">
        <v>50</v>
      </c>
      <c r="I5" s="40" t="s">
        <v>57</v>
      </c>
      <c r="J5" s="40" t="s">
        <v>58</v>
      </c>
      <c r="K5" s="81" t="s">
        <v>387</v>
      </c>
      <c r="L5" s="51">
        <v>350000</v>
      </c>
      <c r="M5" s="51">
        <f>L5*0.7</f>
        <v>244999.99999999997</v>
      </c>
      <c r="N5" s="15">
        <v>2019</v>
      </c>
      <c r="O5" s="15">
        <v>2021</v>
      </c>
      <c r="P5" s="20"/>
      <c r="Q5" s="197"/>
      <c r="R5" s="255" t="s">
        <v>438</v>
      </c>
      <c r="S5" s="255" t="s">
        <v>438</v>
      </c>
    </row>
    <row r="6" spans="1:19" s="29" customFormat="1" ht="120" x14ac:dyDescent="0.25">
      <c r="A6" s="31">
        <v>3</v>
      </c>
      <c r="B6" s="12" t="s">
        <v>51</v>
      </c>
      <c r="C6" s="12" t="s">
        <v>56</v>
      </c>
      <c r="D6" s="46">
        <v>75000831</v>
      </c>
      <c r="E6" s="46">
        <v>107534967</v>
      </c>
      <c r="F6" s="46">
        <v>600063763</v>
      </c>
      <c r="G6" s="35" t="s">
        <v>267</v>
      </c>
      <c r="H6" s="40" t="s">
        <v>50</v>
      </c>
      <c r="I6" s="40" t="s">
        <v>57</v>
      </c>
      <c r="J6" s="40" t="s">
        <v>58</v>
      </c>
      <c r="K6" s="35" t="s">
        <v>267</v>
      </c>
      <c r="L6" s="51">
        <v>1000000</v>
      </c>
      <c r="M6" s="51">
        <f t="shared" ref="M6:M62" si="0">L6*0.7</f>
        <v>700000</v>
      </c>
      <c r="N6" s="15">
        <v>2019</v>
      </c>
      <c r="O6" s="15">
        <v>2021</v>
      </c>
      <c r="P6" s="20"/>
      <c r="Q6" s="197"/>
      <c r="R6" s="255" t="s">
        <v>438</v>
      </c>
      <c r="S6" s="255" t="s">
        <v>438</v>
      </c>
    </row>
    <row r="7" spans="1:19" s="29" customFormat="1" ht="57.6" customHeight="1" x14ac:dyDescent="0.25">
      <c r="A7" s="31">
        <v>4</v>
      </c>
      <c r="B7" s="12" t="s">
        <v>51</v>
      </c>
      <c r="C7" s="12" t="s">
        <v>56</v>
      </c>
      <c r="D7" s="46">
        <v>75000831</v>
      </c>
      <c r="E7" s="46">
        <v>107534967</v>
      </c>
      <c r="F7" s="46">
        <v>600063763</v>
      </c>
      <c r="G7" s="35" t="s">
        <v>66</v>
      </c>
      <c r="H7" s="40" t="s">
        <v>50</v>
      </c>
      <c r="I7" s="40" t="s">
        <v>57</v>
      </c>
      <c r="J7" s="40" t="s">
        <v>58</v>
      </c>
      <c r="K7" s="35" t="s">
        <v>66</v>
      </c>
      <c r="L7" s="51">
        <v>3000000</v>
      </c>
      <c r="M7" s="51">
        <f t="shared" si="0"/>
        <v>2100000</v>
      </c>
      <c r="N7" s="15">
        <v>2020</v>
      </c>
      <c r="O7" s="15">
        <v>2021</v>
      </c>
      <c r="P7" s="20"/>
      <c r="Q7" s="197"/>
      <c r="R7" s="255" t="s">
        <v>438</v>
      </c>
      <c r="S7" s="255" t="s">
        <v>438</v>
      </c>
    </row>
    <row r="8" spans="1:19" s="29" customFormat="1" ht="12" x14ac:dyDescent="0.25">
      <c r="A8" s="31">
        <v>5</v>
      </c>
      <c r="B8" s="140" t="s">
        <v>93</v>
      </c>
      <c r="C8" s="140" t="s">
        <v>94</v>
      </c>
      <c r="D8" s="159">
        <v>75001268</v>
      </c>
      <c r="E8" s="232">
        <v>107534801</v>
      </c>
      <c r="F8" s="159">
        <v>650020511</v>
      </c>
      <c r="G8" s="160" t="s">
        <v>676</v>
      </c>
      <c r="H8" s="144" t="s">
        <v>50</v>
      </c>
      <c r="I8" s="144" t="s">
        <v>57</v>
      </c>
      <c r="J8" s="144" t="s">
        <v>95</v>
      </c>
      <c r="K8" s="160" t="s">
        <v>538</v>
      </c>
      <c r="L8" s="143">
        <v>60000000</v>
      </c>
      <c r="M8" s="143">
        <f t="shared" si="0"/>
        <v>42000000</v>
      </c>
      <c r="N8" s="262">
        <v>2021</v>
      </c>
      <c r="O8" s="262">
        <v>2022</v>
      </c>
      <c r="P8" s="141" t="s">
        <v>59</v>
      </c>
      <c r="Q8" s="198" t="s">
        <v>59</v>
      </c>
      <c r="R8" s="255" t="s">
        <v>541</v>
      </c>
      <c r="S8" s="255" t="s">
        <v>542</v>
      </c>
    </row>
    <row r="9" spans="1:19" s="29" customFormat="1" ht="12" x14ac:dyDescent="0.25">
      <c r="A9" s="31">
        <v>6</v>
      </c>
      <c r="B9" s="140" t="s">
        <v>93</v>
      </c>
      <c r="C9" s="140" t="s">
        <v>94</v>
      </c>
      <c r="D9" s="159">
        <v>75001268</v>
      </c>
      <c r="E9" s="232">
        <v>107534801</v>
      </c>
      <c r="F9" s="159">
        <v>650020511</v>
      </c>
      <c r="G9" s="160" t="s">
        <v>537</v>
      </c>
      <c r="H9" s="144" t="s">
        <v>50</v>
      </c>
      <c r="I9" s="144" t="s">
        <v>57</v>
      </c>
      <c r="J9" s="144" t="s">
        <v>95</v>
      </c>
      <c r="K9" s="142" t="s">
        <v>539</v>
      </c>
      <c r="L9" s="143">
        <v>3000000</v>
      </c>
      <c r="M9" s="143">
        <f t="shared" si="0"/>
        <v>2100000</v>
      </c>
      <c r="N9" s="262">
        <v>2022</v>
      </c>
      <c r="O9" s="262">
        <v>2022</v>
      </c>
      <c r="P9" s="141" t="s">
        <v>59</v>
      </c>
      <c r="Q9" s="198" t="s">
        <v>59</v>
      </c>
      <c r="R9" s="255" t="s">
        <v>541</v>
      </c>
      <c r="S9" s="255" t="s">
        <v>542</v>
      </c>
    </row>
    <row r="10" spans="1:19" s="29" customFormat="1" ht="12" x14ac:dyDescent="0.25">
      <c r="A10" s="31">
        <v>7</v>
      </c>
      <c r="B10" s="140" t="s">
        <v>93</v>
      </c>
      <c r="C10" s="140" t="s">
        <v>94</v>
      </c>
      <c r="D10" s="159">
        <v>75001268</v>
      </c>
      <c r="E10" s="232">
        <v>107534801</v>
      </c>
      <c r="F10" s="159">
        <v>650020511</v>
      </c>
      <c r="G10" s="160" t="s">
        <v>677</v>
      </c>
      <c r="H10" s="144" t="s">
        <v>50</v>
      </c>
      <c r="I10" s="144" t="s">
        <v>57</v>
      </c>
      <c r="J10" s="144" t="s">
        <v>95</v>
      </c>
      <c r="K10" s="142" t="s">
        <v>540</v>
      </c>
      <c r="L10" s="143">
        <v>3000000</v>
      </c>
      <c r="M10" s="143">
        <f t="shared" si="0"/>
        <v>2100000</v>
      </c>
      <c r="N10" s="262">
        <v>2023</v>
      </c>
      <c r="O10" s="262">
        <v>2023</v>
      </c>
      <c r="P10" s="141" t="s">
        <v>59</v>
      </c>
      <c r="Q10" s="198" t="s">
        <v>59</v>
      </c>
      <c r="R10" s="255" t="s">
        <v>541</v>
      </c>
      <c r="S10" s="255" t="s">
        <v>542</v>
      </c>
    </row>
    <row r="11" spans="1:19" s="29" customFormat="1" ht="30" customHeight="1" x14ac:dyDescent="0.25">
      <c r="A11" s="31">
        <v>8</v>
      </c>
      <c r="B11" s="12" t="s">
        <v>268</v>
      </c>
      <c r="C11" s="12" t="s">
        <v>269</v>
      </c>
      <c r="D11" s="46">
        <v>70994285</v>
      </c>
      <c r="E11" s="46">
        <v>114800278</v>
      </c>
      <c r="F11" s="46">
        <v>600063666</v>
      </c>
      <c r="G11" s="233" t="s">
        <v>678</v>
      </c>
      <c r="H11" s="40" t="s">
        <v>50</v>
      </c>
      <c r="I11" s="40" t="s">
        <v>57</v>
      </c>
      <c r="J11" s="40" t="s">
        <v>269</v>
      </c>
      <c r="K11" s="233" t="s">
        <v>511</v>
      </c>
      <c r="L11" s="143">
        <v>500000</v>
      </c>
      <c r="M11" s="143">
        <f t="shared" si="0"/>
        <v>350000</v>
      </c>
      <c r="N11" s="262">
        <v>2022</v>
      </c>
      <c r="O11" s="262">
        <v>2027</v>
      </c>
      <c r="P11" s="20"/>
      <c r="Q11" s="20"/>
      <c r="R11" s="141" t="s">
        <v>438</v>
      </c>
      <c r="S11" s="141" t="s">
        <v>438</v>
      </c>
    </row>
    <row r="12" spans="1:19" s="29" customFormat="1" ht="16.8" customHeight="1" x14ac:dyDescent="0.25">
      <c r="A12" s="31">
        <v>9</v>
      </c>
      <c r="B12" s="140" t="s">
        <v>268</v>
      </c>
      <c r="C12" s="140" t="s">
        <v>269</v>
      </c>
      <c r="D12" s="159">
        <v>70994285</v>
      </c>
      <c r="E12" s="159">
        <v>114800278</v>
      </c>
      <c r="F12" s="159">
        <v>600063666</v>
      </c>
      <c r="G12" s="158" t="s">
        <v>509</v>
      </c>
      <c r="H12" s="144" t="s">
        <v>50</v>
      </c>
      <c r="I12" s="144" t="s">
        <v>57</v>
      </c>
      <c r="J12" s="144" t="s">
        <v>269</v>
      </c>
      <c r="K12" s="158" t="s">
        <v>509</v>
      </c>
      <c r="L12" s="143">
        <v>2000000</v>
      </c>
      <c r="M12" s="143">
        <f t="shared" si="0"/>
        <v>1400000</v>
      </c>
      <c r="N12" s="262">
        <v>2022</v>
      </c>
      <c r="O12" s="262">
        <v>2027</v>
      </c>
      <c r="P12" s="20"/>
      <c r="Q12" s="197"/>
      <c r="R12" s="141" t="s">
        <v>438</v>
      </c>
      <c r="S12" s="141" t="s">
        <v>438</v>
      </c>
    </row>
    <row r="13" spans="1:19" s="29" customFormat="1" ht="24" x14ac:dyDescent="0.25">
      <c r="A13" s="31">
        <v>10</v>
      </c>
      <c r="B13" s="12" t="s">
        <v>268</v>
      </c>
      <c r="C13" s="12" t="s">
        <v>269</v>
      </c>
      <c r="D13" s="46">
        <v>70994285</v>
      </c>
      <c r="E13" s="46">
        <v>114800278</v>
      </c>
      <c r="F13" s="46">
        <v>600063666</v>
      </c>
      <c r="G13" s="234" t="s">
        <v>512</v>
      </c>
      <c r="H13" s="40" t="s">
        <v>50</v>
      </c>
      <c r="I13" s="40" t="s">
        <v>57</v>
      </c>
      <c r="J13" s="40" t="s">
        <v>269</v>
      </c>
      <c r="K13" s="234" t="s">
        <v>512</v>
      </c>
      <c r="L13" s="143">
        <v>1500000</v>
      </c>
      <c r="M13" s="143">
        <f t="shared" si="0"/>
        <v>1050000</v>
      </c>
      <c r="N13" s="262">
        <v>2022</v>
      </c>
      <c r="O13" s="262">
        <v>2027</v>
      </c>
      <c r="P13" s="20"/>
      <c r="Q13" s="197"/>
      <c r="R13" s="141" t="s">
        <v>438</v>
      </c>
      <c r="S13" s="141" t="s">
        <v>438</v>
      </c>
    </row>
    <row r="14" spans="1:19" s="29" customFormat="1" ht="12" x14ac:dyDescent="0.25">
      <c r="A14" s="31">
        <v>11</v>
      </c>
      <c r="B14" s="140" t="s">
        <v>268</v>
      </c>
      <c r="C14" s="140" t="s">
        <v>269</v>
      </c>
      <c r="D14" s="159">
        <v>70994285</v>
      </c>
      <c r="E14" s="159">
        <v>114800278</v>
      </c>
      <c r="F14" s="159">
        <v>600063666</v>
      </c>
      <c r="G14" s="158" t="s">
        <v>510</v>
      </c>
      <c r="H14" s="144" t="s">
        <v>50</v>
      </c>
      <c r="I14" s="144" t="s">
        <v>57</v>
      </c>
      <c r="J14" s="144" t="s">
        <v>269</v>
      </c>
      <c r="K14" s="158" t="s">
        <v>510</v>
      </c>
      <c r="L14" s="143">
        <v>100000</v>
      </c>
      <c r="M14" s="143">
        <f t="shared" si="0"/>
        <v>70000</v>
      </c>
      <c r="N14" s="262">
        <v>2022</v>
      </c>
      <c r="O14" s="262">
        <v>2027</v>
      </c>
      <c r="P14" s="20"/>
      <c r="Q14" s="197"/>
      <c r="R14" s="141" t="s">
        <v>438</v>
      </c>
      <c r="S14" s="141" t="s">
        <v>438</v>
      </c>
    </row>
    <row r="15" spans="1:19" s="29" customFormat="1" ht="31.8" customHeight="1" x14ac:dyDescent="0.25">
      <c r="A15" s="31">
        <v>12</v>
      </c>
      <c r="B15" s="12" t="s">
        <v>111</v>
      </c>
      <c r="C15" s="12" t="s">
        <v>112</v>
      </c>
      <c r="D15" s="46">
        <v>70940185</v>
      </c>
      <c r="E15" s="46">
        <v>107535041</v>
      </c>
      <c r="F15" s="46">
        <v>600063810</v>
      </c>
      <c r="G15" s="35" t="s">
        <v>225</v>
      </c>
      <c r="H15" s="40" t="s">
        <v>50</v>
      </c>
      <c r="I15" s="40" t="s">
        <v>57</v>
      </c>
      <c r="J15" s="40" t="s">
        <v>112</v>
      </c>
      <c r="K15" s="35" t="s">
        <v>225</v>
      </c>
      <c r="L15" s="51">
        <v>500000</v>
      </c>
      <c r="M15" s="51">
        <f t="shared" si="0"/>
        <v>350000</v>
      </c>
      <c r="N15" s="15">
        <v>2017</v>
      </c>
      <c r="O15" s="15">
        <v>2023</v>
      </c>
      <c r="P15" s="20"/>
      <c r="Q15" s="197"/>
      <c r="R15" s="141" t="s">
        <v>438</v>
      </c>
      <c r="S15" s="141" t="s">
        <v>438</v>
      </c>
    </row>
    <row r="16" spans="1:19" s="29" customFormat="1" ht="18" customHeight="1" x14ac:dyDescent="0.25">
      <c r="A16" s="31">
        <v>13</v>
      </c>
      <c r="B16" s="12" t="s">
        <v>111</v>
      </c>
      <c r="C16" s="12" t="s">
        <v>112</v>
      </c>
      <c r="D16" s="46">
        <v>70940185</v>
      </c>
      <c r="E16" s="46">
        <v>107535041</v>
      </c>
      <c r="F16" s="46">
        <v>600063810</v>
      </c>
      <c r="G16" s="35" t="s">
        <v>119</v>
      </c>
      <c r="H16" s="40" t="s">
        <v>50</v>
      </c>
      <c r="I16" s="40" t="s">
        <v>57</v>
      </c>
      <c r="J16" s="40" t="s">
        <v>112</v>
      </c>
      <c r="K16" s="40" t="s">
        <v>119</v>
      </c>
      <c r="L16" s="51">
        <v>500000</v>
      </c>
      <c r="M16" s="51">
        <f t="shared" si="0"/>
        <v>350000</v>
      </c>
      <c r="N16" s="15">
        <v>2017</v>
      </c>
      <c r="O16" s="15">
        <v>2023</v>
      </c>
      <c r="P16" s="20"/>
      <c r="Q16" s="197"/>
      <c r="R16" s="141" t="s">
        <v>438</v>
      </c>
      <c r="S16" s="141" t="s">
        <v>438</v>
      </c>
    </row>
    <row r="17" spans="1:19" s="29" customFormat="1" ht="28.8" customHeight="1" x14ac:dyDescent="0.25">
      <c r="A17" s="31">
        <v>14</v>
      </c>
      <c r="B17" s="12" t="s">
        <v>111</v>
      </c>
      <c r="C17" s="12" t="s">
        <v>112</v>
      </c>
      <c r="D17" s="46">
        <v>70940185</v>
      </c>
      <c r="E17" s="46">
        <v>107535041</v>
      </c>
      <c r="F17" s="46">
        <v>600063810</v>
      </c>
      <c r="G17" s="35" t="s">
        <v>270</v>
      </c>
      <c r="H17" s="40" t="s">
        <v>50</v>
      </c>
      <c r="I17" s="40" t="s">
        <v>57</v>
      </c>
      <c r="J17" s="40" t="s">
        <v>112</v>
      </c>
      <c r="K17" s="40" t="s">
        <v>270</v>
      </c>
      <c r="L17" s="51">
        <v>500000</v>
      </c>
      <c r="M17" s="51">
        <f t="shared" si="0"/>
        <v>350000</v>
      </c>
      <c r="N17" s="15">
        <v>2019</v>
      </c>
      <c r="O17" s="15">
        <v>2023</v>
      </c>
      <c r="P17" s="20"/>
      <c r="Q17" s="197"/>
      <c r="R17" s="141" t="s">
        <v>438</v>
      </c>
      <c r="S17" s="141" t="s">
        <v>438</v>
      </c>
    </row>
    <row r="18" spans="1:19" s="29" customFormat="1" ht="24" x14ac:dyDescent="0.25">
      <c r="A18" s="31">
        <v>15</v>
      </c>
      <c r="B18" s="12" t="s">
        <v>125</v>
      </c>
      <c r="C18" s="12" t="s">
        <v>271</v>
      </c>
      <c r="D18" s="46">
        <v>75000172</v>
      </c>
      <c r="E18" s="46">
        <v>107534835</v>
      </c>
      <c r="F18" s="46">
        <v>650023595</v>
      </c>
      <c r="G18" s="79" t="s">
        <v>127</v>
      </c>
      <c r="H18" s="40" t="s">
        <v>50</v>
      </c>
      <c r="I18" s="40" t="s">
        <v>57</v>
      </c>
      <c r="J18" s="40" t="s">
        <v>271</v>
      </c>
      <c r="K18" s="79" t="s">
        <v>127</v>
      </c>
      <c r="L18" s="51">
        <v>800000</v>
      </c>
      <c r="M18" s="51">
        <f t="shared" si="0"/>
        <v>560000</v>
      </c>
      <c r="N18" s="15">
        <v>2023</v>
      </c>
      <c r="O18" s="15"/>
      <c r="P18" s="20"/>
      <c r="Q18" s="197"/>
      <c r="R18" s="141" t="s">
        <v>438</v>
      </c>
      <c r="S18" s="141" t="s">
        <v>438</v>
      </c>
    </row>
    <row r="19" spans="1:19" s="29" customFormat="1" ht="36" x14ac:dyDescent="0.25">
      <c r="A19" s="31">
        <v>16</v>
      </c>
      <c r="B19" s="12" t="s">
        <v>125</v>
      </c>
      <c r="C19" s="12" t="s">
        <v>271</v>
      </c>
      <c r="D19" s="46">
        <v>75000172</v>
      </c>
      <c r="E19" s="46">
        <v>107534835</v>
      </c>
      <c r="F19" s="46">
        <v>650023595</v>
      </c>
      <c r="G19" s="79" t="s">
        <v>228</v>
      </c>
      <c r="H19" s="40" t="s">
        <v>50</v>
      </c>
      <c r="I19" s="40" t="s">
        <v>57</v>
      </c>
      <c r="J19" s="40" t="s">
        <v>271</v>
      </c>
      <c r="K19" s="79" t="s">
        <v>228</v>
      </c>
      <c r="L19" s="51">
        <v>1000000</v>
      </c>
      <c r="M19" s="51">
        <f t="shared" si="0"/>
        <v>700000</v>
      </c>
      <c r="N19" s="15">
        <v>2019</v>
      </c>
      <c r="O19" s="15">
        <v>2021</v>
      </c>
      <c r="P19" s="20"/>
      <c r="Q19" s="197"/>
      <c r="R19" s="141" t="s">
        <v>438</v>
      </c>
      <c r="S19" s="141" t="s">
        <v>438</v>
      </c>
    </row>
    <row r="20" spans="1:19" s="29" customFormat="1" ht="24" customHeight="1" x14ac:dyDescent="0.25">
      <c r="A20" s="31">
        <v>17</v>
      </c>
      <c r="B20" s="12" t="s">
        <v>125</v>
      </c>
      <c r="C20" s="12" t="s">
        <v>271</v>
      </c>
      <c r="D20" s="46">
        <v>75000172</v>
      </c>
      <c r="E20" s="46">
        <v>107534835</v>
      </c>
      <c r="F20" s="46">
        <v>650023595</v>
      </c>
      <c r="G20" s="79" t="s">
        <v>272</v>
      </c>
      <c r="H20" s="40" t="s">
        <v>50</v>
      </c>
      <c r="I20" s="40" t="s">
        <v>57</v>
      </c>
      <c r="J20" s="40" t="s">
        <v>271</v>
      </c>
      <c r="K20" s="79" t="s">
        <v>272</v>
      </c>
      <c r="L20" s="52">
        <v>1000000</v>
      </c>
      <c r="M20" s="51">
        <f t="shared" si="0"/>
        <v>700000</v>
      </c>
      <c r="N20" s="62">
        <v>2017</v>
      </c>
      <c r="O20" s="15"/>
      <c r="P20" s="20"/>
      <c r="Q20" s="197"/>
      <c r="R20" s="141" t="s">
        <v>438</v>
      </c>
      <c r="S20" s="141" t="s">
        <v>438</v>
      </c>
    </row>
    <row r="21" spans="1:19" s="29" customFormat="1" ht="24" x14ac:dyDescent="0.25">
      <c r="A21" s="31">
        <v>18</v>
      </c>
      <c r="B21" s="12" t="s">
        <v>125</v>
      </c>
      <c r="C21" s="12" t="s">
        <v>271</v>
      </c>
      <c r="D21" s="46">
        <v>75000172</v>
      </c>
      <c r="E21" s="46">
        <v>107534835</v>
      </c>
      <c r="F21" s="46">
        <v>650023595</v>
      </c>
      <c r="G21" s="79" t="s">
        <v>273</v>
      </c>
      <c r="H21" s="40" t="s">
        <v>50</v>
      </c>
      <c r="I21" s="40" t="s">
        <v>57</v>
      </c>
      <c r="J21" s="40" t="s">
        <v>271</v>
      </c>
      <c r="K21" s="79" t="s">
        <v>273</v>
      </c>
      <c r="L21" s="52">
        <v>1500000</v>
      </c>
      <c r="M21" s="51">
        <f t="shared" si="0"/>
        <v>1050000</v>
      </c>
      <c r="N21" s="62">
        <v>2018</v>
      </c>
      <c r="O21" s="15"/>
      <c r="P21" s="20"/>
      <c r="Q21" s="197"/>
      <c r="R21" s="141" t="s">
        <v>438</v>
      </c>
      <c r="S21" s="141" t="s">
        <v>438</v>
      </c>
    </row>
    <row r="22" spans="1:19" s="29" customFormat="1" ht="18" customHeight="1" x14ac:dyDescent="0.25">
      <c r="A22" s="31">
        <v>19</v>
      </c>
      <c r="B22" s="12" t="s">
        <v>125</v>
      </c>
      <c r="C22" s="12" t="s">
        <v>271</v>
      </c>
      <c r="D22" s="46">
        <v>75000172</v>
      </c>
      <c r="E22" s="46">
        <v>107534835</v>
      </c>
      <c r="F22" s="46">
        <v>650023595</v>
      </c>
      <c r="G22" s="79" t="s">
        <v>274</v>
      </c>
      <c r="H22" s="40" t="s">
        <v>50</v>
      </c>
      <c r="I22" s="40" t="s">
        <v>57</v>
      </c>
      <c r="J22" s="40" t="s">
        <v>271</v>
      </c>
      <c r="K22" s="79" t="s">
        <v>274</v>
      </c>
      <c r="L22" s="52">
        <v>500000</v>
      </c>
      <c r="M22" s="51">
        <f t="shared" si="0"/>
        <v>350000</v>
      </c>
      <c r="N22" s="62">
        <v>2020</v>
      </c>
      <c r="O22" s="15"/>
      <c r="P22" s="20"/>
      <c r="Q22" s="197"/>
      <c r="R22" s="141" t="s">
        <v>438</v>
      </c>
      <c r="S22" s="141" t="s">
        <v>438</v>
      </c>
    </row>
    <row r="23" spans="1:19" s="29" customFormat="1" ht="19.8" customHeight="1" x14ac:dyDescent="0.25">
      <c r="A23" s="31">
        <v>20</v>
      </c>
      <c r="B23" s="12" t="s">
        <v>125</v>
      </c>
      <c r="C23" s="12" t="s">
        <v>271</v>
      </c>
      <c r="D23" s="46">
        <v>75000172</v>
      </c>
      <c r="E23" s="46">
        <v>107534835</v>
      </c>
      <c r="F23" s="46">
        <v>650023595</v>
      </c>
      <c r="G23" s="79" t="s">
        <v>275</v>
      </c>
      <c r="H23" s="40" t="s">
        <v>50</v>
      </c>
      <c r="I23" s="40" t="s">
        <v>57</v>
      </c>
      <c r="J23" s="40" t="s">
        <v>271</v>
      </c>
      <c r="K23" s="79" t="s">
        <v>275</v>
      </c>
      <c r="L23" s="52">
        <v>80000</v>
      </c>
      <c r="M23" s="51">
        <f t="shared" si="0"/>
        <v>56000</v>
      </c>
      <c r="N23" s="62">
        <v>2019</v>
      </c>
      <c r="O23" s="15">
        <v>2023</v>
      </c>
      <c r="P23" s="20"/>
      <c r="Q23" s="197"/>
      <c r="R23" s="141" t="s">
        <v>438</v>
      </c>
      <c r="S23" s="141" t="s">
        <v>438</v>
      </c>
    </row>
    <row r="24" spans="1:19" s="29" customFormat="1" ht="19.2" customHeight="1" x14ac:dyDescent="0.25">
      <c r="A24" s="31">
        <v>21</v>
      </c>
      <c r="B24" s="12" t="s">
        <v>125</v>
      </c>
      <c r="C24" s="12" t="s">
        <v>271</v>
      </c>
      <c r="D24" s="46">
        <v>75000172</v>
      </c>
      <c r="E24" s="46">
        <v>107534835</v>
      </c>
      <c r="F24" s="46">
        <v>650023595</v>
      </c>
      <c r="G24" s="79" t="s">
        <v>130</v>
      </c>
      <c r="H24" s="40" t="s">
        <v>50</v>
      </c>
      <c r="I24" s="40" t="s">
        <v>57</v>
      </c>
      <c r="J24" s="40" t="s">
        <v>271</v>
      </c>
      <c r="K24" s="79" t="s">
        <v>130</v>
      </c>
      <c r="L24" s="52">
        <v>3000000</v>
      </c>
      <c r="M24" s="51">
        <f t="shared" si="0"/>
        <v>2100000</v>
      </c>
      <c r="N24" s="62">
        <v>2019</v>
      </c>
      <c r="O24" s="15">
        <v>2023</v>
      </c>
      <c r="P24" s="20"/>
      <c r="Q24" s="197"/>
      <c r="R24" s="141" t="s">
        <v>438</v>
      </c>
      <c r="S24" s="141" t="s">
        <v>438</v>
      </c>
    </row>
    <row r="25" spans="1:19" s="29" customFormat="1" ht="16.8" customHeight="1" x14ac:dyDescent="0.25">
      <c r="A25" s="31">
        <v>22</v>
      </c>
      <c r="B25" s="12" t="s">
        <v>133</v>
      </c>
      <c r="C25" s="12" t="s">
        <v>134</v>
      </c>
      <c r="D25" s="46">
        <v>75000521</v>
      </c>
      <c r="E25" s="46">
        <v>107534886</v>
      </c>
      <c r="F25" s="46">
        <v>650044860</v>
      </c>
      <c r="G25" s="83" t="s">
        <v>694</v>
      </c>
      <c r="H25" s="40" t="s">
        <v>50</v>
      </c>
      <c r="I25" s="40" t="s">
        <v>57</v>
      </c>
      <c r="J25" s="40" t="s">
        <v>134</v>
      </c>
      <c r="K25" s="80" t="s">
        <v>439</v>
      </c>
      <c r="L25" s="52"/>
      <c r="M25" s="51">
        <f t="shared" si="0"/>
        <v>0</v>
      </c>
      <c r="N25" s="62">
        <v>2022</v>
      </c>
      <c r="O25" s="15">
        <v>2025</v>
      </c>
      <c r="P25" s="20"/>
      <c r="Q25" s="197"/>
      <c r="R25" s="254" t="s">
        <v>438</v>
      </c>
      <c r="S25" s="254" t="s">
        <v>438</v>
      </c>
    </row>
    <row r="26" spans="1:19" s="29" customFormat="1" ht="28.95" customHeight="1" x14ac:dyDescent="0.25">
      <c r="A26" s="31">
        <v>23</v>
      </c>
      <c r="B26" s="12" t="s">
        <v>133</v>
      </c>
      <c r="C26" s="12" t="s">
        <v>134</v>
      </c>
      <c r="D26" s="46">
        <v>75000521</v>
      </c>
      <c r="E26" s="46">
        <v>107534886</v>
      </c>
      <c r="F26" s="46">
        <v>650044860</v>
      </c>
      <c r="G26" s="83" t="s">
        <v>695</v>
      </c>
      <c r="H26" s="40" t="s">
        <v>50</v>
      </c>
      <c r="I26" s="40" t="s">
        <v>57</v>
      </c>
      <c r="J26" s="40" t="s">
        <v>134</v>
      </c>
      <c r="K26" s="80" t="s">
        <v>440</v>
      </c>
      <c r="L26" s="52"/>
      <c r="M26" s="51">
        <f t="shared" si="0"/>
        <v>0</v>
      </c>
      <c r="N26" s="62">
        <v>2022</v>
      </c>
      <c r="O26" s="15">
        <v>2025</v>
      </c>
      <c r="P26" s="20"/>
      <c r="Q26" s="197"/>
      <c r="R26" s="254" t="s">
        <v>438</v>
      </c>
      <c r="S26" s="254" t="s">
        <v>438</v>
      </c>
    </row>
    <row r="27" spans="1:19" s="29" customFormat="1" ht="43.95" customHeight="1" x14ac:dyDescent="0.25">
      <c r="A27" s="31">
        <v>24</v>
      </c>
      <c r="B27" s="12" t="s">
        <v>133</v>
      </c>
      <c r="C27" s="12" t="s">
        <v>134</v>
      </c>
      <c r="D27" s="46">
        <v>75000521</v>
      </c>
      <c r="E27" s="46">
        <v>107534886</v>
      </c>
      <c r="F27" s="46">
        <v>650044860</v>
      </c>
      <c r="G27" s="79" t="s">
        <v>231</v>
      </c>
      <c r="H27" s="40" t="s">
        <v>50</v>
      </c>
      <c r="I27" s="40" t="s">
        <v>57</v>
      </c>
      <c r="J27" s="40" t="s">
        <v>134</v>
      </c>
      <c r="K27" s="79" t="s">
        <v>231</v>
      </c>
      <c r="L27" s="51">
        <v>750000</v>
      </c>
      <c r="M27" s="51">
        <f t="shared" si="0"/>
        <v>525000</v>
      </c>
      <c r="N27" s="15">
        <v>2021</v>
      </c>
      <c r="O27" s="15">
        <v>2022</v>
      </c>
      <c r="P27" s="20"/>
      <c r="Q27" s="197"/>
      <c r="R27" s="255" t="s">
        <v>438</v>
      </c>
      <c r="S27" s="255" t="s">
        <v>438</v>
      </c>
    </row>
    <row r="28" spans="1:19" s="29" customFormat="1" ht="34.799999999999997" customHeight="1" x14ac:dyDescent="0.25">
      <c r="A28" s="31">
        <v>25</v>
      </c>
      <c r="B28" s="12" t="s">
        <v>133</v>
      </c>
      <c r="C28" s="12" t="s">
        <v>134</v>
      </c>
      <c r="D28" s="46">
        <v>75000521</v>
      </c>
      <c r="E28" s="46">
        <v>107534886</v>
      </c>
      <c r="F28" s="46">
        <v>650044860</v>
      </c>
      <c r="G28" s="79" t="s">
        <v>276</v>
      </c>
      <c r="H28" s="40" t="s">
        <v>50</v>
      </c>
      <c r="I28" s="40" t="s">
        <v>57</v>
      </c>
      <c r="J28" s="40" t="s">
        <v>134</v>
      </c>
      <c r="K28" s="79" t="s">
        <v>276</v>
      </c>
      <c r="L28" s="51">
        <v>500000</v>
      </c>
      <c r="M28" s="51">
        <f t="shared" si="0"/>
        <v>350000</v>
      </c>
      <c r="N28" s="15">
        <v>2022</v>
      </c>
      <c r="O28" s="15"/>
      <c r="P28" s="20"/>
      <c r="Q28" s="197"/>
      <c r="R28" s="255" t="s">
        <v>438</v>
      </c>
      <c r="S28" s="255" t="s">
        <v>438</v>
      </c>
    </row>
    <row r="29" spans="1:19" s="29" customFormat="1" ht="19.2" customHeight="1" x14ac:dyDescent="0.25">
      <c r="A29" s="31">
        <v>26</v>
      </c>
      <c r="B29" s="12" t="s">
        <v>133</v>
      </c>
      <c r="C29" s="12" t="s">
        <v>134</v>
      </c>
      <c r="D29" s="46">
        <v>75000521</v>
      </c>
      <c r="E29" s="46">
        <v>107534886</v>
      </c>
      <c r="F29" s="46">
        <v>650044860</v>
      </c>
      <c r="G29" s="79" t="s">
        <v>277</v>
      </c>
      <c r="H29" s="40" t="s">
        <v>50</v>
      </c>
      <c r="I29" s="40" t="s">
        <v>57</v>
      </c>
      <c r="J29" s="40" t="s">
        <v>134</v>
      </c>
      <c r="K29" s="79" t="s">
        <v>277</v>
      </c>
      <c r="L29" s="51">
        <v>500000</v>
      </c>
      <c r="M29" s="51">
        <f t="shared" si="0"/>
        <v>350000</v>
      </c>
      <c r="N29" s="15">
        <v>2019</v>
      </c>
      <c r="O29" s="15"/>
      <c r="P29" s="20"/>
      <c r="Q29" s="197"/>
      <c r="R29" s="255" t="s">
        <v>438</v>
      </c>
      <c r="S29" s="255" t="s">
        <v>438</v>
      </c>
    </row>
    <row r="30" spans="1:19" s="29" customFormat="1" ht="25.8" customHeight="1" x14ac:dyDescent="0.25">
      <c r="A30" s="31">
        <v>27</v>
      </c>
      <c r="B30" s="12" t="s">
        <v>145</v>
      </c>
      <c r="C30" s="12" t="s">
        <v>146</v>
      </c>
      <c r="D30" s="46">
        <v>75000539</v>
      </c>
      <c r="E30" s="46">
        <v>107535009</v>
      </c>
      <c r="F30" s="46">
        <v>650042301</v>
      </c>
      <c r="G30" s="79" t="s">
        <v>154</v>
      </c>
      <c r="H30" s="40" t="s">
        <v>50</v>
      </c>
      <c r="I30" s="40" t="s">
        <v>57</v>
      </c>
      <c r="J30" s="40" t="s">
        <v>146</v>
      </c>
      <c r="K30" s="79" t="s">
        <v>154</v>
      </c>
      <c r="L30" s="51">
        <v>4500000</v>
      </c>
      <c r="M30" s="51">
        <f t="shared" si="0"/>
        <v>3150000</v>
      </c>
      <c r="N30" s="15">
        <v>2021</v>
      </c>
      <c r="O30" s="15">
        <v>2023</v>
      </c>
      <c r="P30" s="20"/>
      <c r="Q30" s="197"/>
      <c r="R30" s="255" t="s">
        <v>438</v>
      </c>
      <c r="S30" s="255" t="s">
        <v>438</v>
      </c>
    </row>
    <row r="31" spans="1:19" s="29" customFormat="1" ht="18" customHeight="1" x14ac:dyDescent="0.25">
      <c r="A31" s="31">
        <v>28</v>
      </c>
      <c r="B31" s="12" t="s">
        <v>145</v>
      </c>
      <c r="C31" s="12" t="s">
        <v>146</v>
      </c>
      <c r="D31" s="46">
        <v>75000539</v>
      </c>
      <c r="E31" s="46">
        <v>107535009</v>
      </c>
      <c r="F31" s="46">
        <v>650042301</v>
      </c>
      <c r="G31" s="79" t="s">
        <v>278</v>
      </c>
      <c r="H31" s="40" t="s">
        <v>50</v>
      </c>
      <c r="I31" s="40" t="s">
        <v>57</v>
      </c>
      <c r="J31" s="40" t="s">
        <v>146</v>
      </c>
      <c r="K31" s="79" t="s">
        <v>278</v>
      </c>
      <c r="L31" s="51">
        <v>750000</v>
      </c>
      <c r="M31" s="51">
        <f t="shared" si="0"/>
        <v>525000</v>
      </c>
      <c r="N31" s="15">
        <v>2021</v>
      </c>
      <c r="O31" s="15">
        <v>2023</v>
      </c>
      <c r="P31" s="20"/>
      <c r="Q31" s="197"/>
      <c r="R31" s="255" t="s">
        <v>438</v>
      </c>
      <c r="S31" s="255" t="s">
        <v>438</v>
      </c>
    </row>
    <row r="32" spans="1:19" s="29" customFormat="1" ht="31.8" customHeight="1" x14ac:dyDescent="0.25">
      <c r="A32" s="31">
        <v>29</v>
      </c>
      <c r="B32" s="12" t="s">
        <v>279</v>
      </c>
      <c r="C32" s="12" t="s">
        <v>69</v>
      </c>
      <c r="D32" s="46">
        <v>70992801</v>
      </c>
      <c r="E32" s="46">
        <v>107535017</v>
      </c>
      <c r="F32" s="46">
        <v>600063577</v>
      </c>
      <c r="G32" s="79" t="s">
        <v>388</v>
      </c>
      <c r="H32" s="40" t="s">
        <v>50</v>
      </c>
      <c r="I32" s="40" t="s">
        <v>57</v>
      </c>
      <c r="J32" s="40" t="s">
        <v>69</v>
      </c>
      <c r="K32" s="79" t="s">
        <v>388</v>
      </c>
      <c r="L32" s="163">
        <v>8000000</v>
      </c>
      <c r="M32" s="143">
        <f t="shared" si="0"/>
        <v>5600000</v>
      </c>
      <c r="N32" s="263">
        <v>2021</v>
      </c>
      <c r="O32" s="262">
        <v>2027</v>
      </c>
      <c r="P32" s="141" t="s">
        <v>59</v>
      </c>
      <c r="Q32" s="197"/>
      <c r="R32" s="255" t="s">
        <v>438</v>
      </c>
      <c r="S32" s="255" t="s">
        <v>438</v>
      </c>
    </row>
    <row r="33" spans="1:19" s="29" customFormat="1" ht="18" customHeight="1" x14ac:dyDescent="0.25">
      <c r="A33" s="31">
        <v>30</v>
      </c>
      <c r="B33" s="12" t="s">
        <v>279</v>
      </c>
      <c r="C33" s="12" t="s">
        <v>69</v>
      </c>
      <c r="D33" s="46">
        <v>70992801</v>
      </c>
      <c r="E33" s="46">
        <v>107535017</v>
      </c>
      <c r="F33" s="46">
        <v>600063577</v>
      </c>
      <c r="G33" s="79" t="s">
        <v>280</v>
      </c>
      <c r="H33" s="40" t="s">
        <v>50</v>
      </c>
      <c r="I33" s="40" t="s">
        <v>57</v>
      </c>
      <c r="J33" s="40" t="s">
        <v>69</v>
      </c>
      <c r="K33" s="79" t="s">
        <v>280</v>
      </c>
      <c r="L33" s="52">
        <v>150000</v>
      </c>
      <c r="M33" s="51">
        <f t="shared" si="0"/>
        <v>105000</v>
      </c>
      <c r="N33" s="263">
        <v>2021</v>
      </c>
      <c r="O33" s="262">
        <v>2027</v>
      </c>
      <c r="P33" s="20"/>
      <c r="Q33" s="197"/>
      <c r="R33" s="255" t="s">
        <v>438</v>
      </c>
      <c r="S33" s="255" t="s">
        <v>438</v>
      </c>
    </row>
    <row r="34" spans="1:19" s="29" customFormat="1" ht="25.8" customHeight="1" x14ac:dyDescent="0.25">
      <c r="A34" s="31">
        <v>31</v>
      </c>
      <c r="B34" s="12" t="s">
        <v>279</v>
      </c>
      <c r="C34" s="12" t="s">
        <v>69</v>
      </c>
      <c r="D34" s="46">
        <v>70992801</v>
      </c>
      <c r="E34" s="46">
        <v>107535017</v>
      </c>
      <c r="F34" s="46">
        <v>600063577</v>
      </c>
      <c r="G34" s="79" t="s">
        <v>648</v>
      </c>
      <c r="H34" s="40" t="s">
        <v>50</v>
      </c>
      <c r="I34" s="40" t="s">
        <v>57</v>
      </c>
      <c r="J34" s="40" t="s">
        <v>69</v>
      </c>
      <c r="K34" s="79" t="s">
        <v>648</v>
      </c>
      <c r="L34" s="163">
        <v>500000</v>
      </c>
      <c r="M34" s="143">
        <f t="shared" si="0"/>
        <v>350000</v>
      </c>
      <c r="N34" s="263">
        <v>2021</v>
      </c>
      <c r="O34" s="262">
        <v>2027</v>
      </c>
      <c r="P34" s="141" t="s">
        <v>59</v>
      </c>
      <c r="Q34" s="198" t="s">
        <v>59</v>
      </c>
      <c r="R34" s="255" t="s">
        <v>438</v>
      </c>
      <c r="S34" s="255" t="s">
        <v>438</v>
      </c>
    </row>
    <row r="35" spans="1:19" s="29" customFormat="1" ht="27" customHeight="1" x14ac:dyDescent="0.25">
      <c r="A35" s="31">
        <v>32</v>
      </c>
      <c r="B35" s="12" t="s">
        <v>279</v>
      </c>
      <c r="C35" s="12" t="s">
        <v>69</v>
      </c>
      <c r="D35" s="46">
        <v>70992801</v>
      </c>
      <c r="E35" s="46">
        <v>107535017</v>
      </c>
      <c r="F35" s="46">
        <v>600063577</v>
      </c>
      <c r="G35" s="79" t="s">
        <v>281</v>
      </c>
      <c r="H35" s="40" t="s">
        <v>50</v>
      </c>
      <c r="I35" s="40" t="s">
        <v>57</v>
      </c>
      <c r="J35" s="40" t="s">
        <v>69</v>
      </c>
      <c r="K35" s="79" t="s">
        <v>281</v>
      </c>
      <c r="L35" s="163">
        <v>12000000</v>
      </c>
      <c r="M35" s="143">
        <f t="shared" si="0"/>
        <v>8400000</v>
      </c>
      <c r="N35" s="263">
        <v>2021</v>
      </c>
      <c r="O35" s="262">
        <v>2027</v>
      </c>
      <c r="P35" s="141" t="s">
        <v>59</v>
      </c>
      <c r="Q35" s="197"/>
      <c r="R35" s="255" t="s">
        <v>438</v>
      </c>
      <c r="S35" s="255" t="s">
        <v>438</v>
      </c>
    </row>
    <row r="36" spans="1:19" s="29" customFormat="1" ht="33.6" customHeight="1" x14ac:dyDescent="0.25">
      <c r="A36" s="31">
        <v>33</v>
      </c>
      <c r="B36" s="12" t="s">
        <v>279</v>
      </c>
      <c r="C36" s="12" t="s">
        <v>69</v>
      </c>
      <c r="D36" s="46">
        <v>70992801</v>
      </c>
      <c r="E36" s="46">
        <v>107535017</v>
      </c>
      <c r="F36" s="46">
        <v>600063577</v>
      </c>
      <c r="G36" s="79" t="s">
        <v>282</v>
      </c>
      <c r="H36" s="40" t="s">
        <v>50</v>
      </c>
      <c r="I36" s="40" t="s">
        <v>57</v>
      </c>
      <c r="J36" s="40" t="s">
        <v>69</v>
      </c>
      <c r="K36" s="79" t="s">
        <v>282</v>
      </c>
      <c r="L36" s="163">
        <v>1500000</v>
      </c>
      <c r="M36" s="143">
        <f t="shared" si="0"/>
        <v>1050000</v>
      </c>
      <c r="N36" s="263">
        <v>2021</v>
      </c>
      <c r="O36" s="262">
        <v>2027</v>
      </c>
      <c r="P36" s="20"/>
      <c r="Q36" s="197"/>
      <c r="R36" s="255" t="s">
        <v>438</v>
      </c>
      <c r="S36" s="255" t="s">
        <v>438</v>
      </c>
    </row>
    <row r="37" spans="1:19" s="29" customFormat="1" ht="19.8" customHeight="1" x14ac:dyDescent="0.25">
      <c r="A37" s="31">
        <v>34</v>
      </c>
      <c r="B37" s="12" t="s">
        <v>279</v>
      </c>
      <c r="C37" s="12" t="s">
        <v>69</v>
      </c>
      <c r="D37" s="46">
        <v>70992801</v>
      </c>
      <c r="E37" s="46">
        <v>107535017</v>
      </c>
      <c r="F37" s="46">
        <v>600063577</v>
      </c>
      <c r="G37" s="79" t="s">
        <v>650</v>
      </c>
      <c r="H37" s="40" t="s">
        <v>50</v>
      </c>
      <c r="I37" s="40" t="s">
        <v>57</v>
      </c>
      <c r="J37" s="40" t="s">
        <v>69</v>
      </c>
      <c r="K37" s="79" t="s">
        <v>649</v>
      </c>
      <c r="L37" s="163">
        <v>2000000</v>
      </c>
      <c r="M37" s="143">
        <f t="shared" si="0"/>
        <v>1400000</v>
      </c>
      <c r="N37" s="263">
        <v>2021</v>
      </c>
      <c r="O37" s="262">
        <v>2027</v>
      </c>
      <c r="P37" s="20"/>
      <c r="Q37" s="198" t="s">
        <v>59</v>
      </c>
      <c r="R37" s="255" t="s">
        <v>438</v>
      </c>
      <c r="S37" s="255" t="s">
        <v>438</v>
      </c>
    </row>
    <row r="38" spans="1:19" s="29" customFormat="1" ht="24" x14ac:dyDescent="0.25">
      <c r="A38" s="31">
        <v>35</v>
      </c>
      <c r="B38" s="12" t="s">
        <v>279</v>
      </c>
      <c r="C38" s="12" t="s">
        <v>69</v>
      </c>
      <c r="D38" s="46">
        <v>70992801</v>
      </c>
      <c r="E38" s="46">
        <v>107535017</v>
      </c>
      <c r="F38" s="46">
        <v>600063577</v>
      </c>
      <c r="G38" s="79" t="s">
        <v>389</v>
      </c>
      <c r="H38" s="40" t="s">
        <v>50</v>
      </c>
      <c r="I38" s="40" t="s">
        <v>57</v>
      </c>
      <c r="J38" s="40" t="s">
        <v>69</v>
      </c>
      <c r="K38" s="79" t="s">
        <v>389</v>
      </c>
      <c r="L38" s="163">
        <v>5000000</v>
      </c>
      <c r="M38" s="143">
        <f t="shared" si="0"/>
        <v>3500000</v>
      </c>
      <c r="N38" s="263">
        <v>2021</v>
      </c>
      <c r="O38" s="262">
        <v>2027</v>
      </c>
      <c r="P38" s="20"/>
      <c r="Q38" s="197"/>
      <c r="R38" s="255" t="s">
        <v>438</v>
      </c>
      <c r="S38" s="255" t="s">
        <v>438</v>
      </c>
    </row>
    <row r="39" spans="1:19" s="29" customFormat="1" x14ac:dyDescent="0.3">
      <c r="A39" s="31">
        <v>36</v>
      </c>
      <c r="B39" s="235" t="s">
        <v>279</v>
      </c>
      <c r="C39" s="235" t="s">
        <v>69</v>
      </c>
      <c r="D39" s="164">
        <v>70992801</v>
      </c>
      <c r="E39" s="164">
        <v>107535017</v>
      </c>
      <c r="F39" s="164">
        <v>600063577</v>
      </c>
      <c r="G39" s="236" t="s">
        <v>651</v>
      </c>
      <c r="H39" s="237" t="s">
        <v>50</v>
      </c>
      <c r="I39" s="237" t="s">
        <v>57</v>
      </c>
      <c r="J39" s="237" t="s">
        <v>69</v>
      </c>
      <c r="K39" s="236" t="s">
        <v>651</v>
      </c>
      <c r="L39" s="238">
        <v>3000000</v>
      </c>
      <c r="M39" s="239">
        <f t="shared" si="0"/>
        <v>2100000</v>
      </c>
      <c r="N39" s="264">
        <v>2021</v>
      </c>
      <c r="O39" s="269">
        <v>2027</v>
      </c>
      <c r="P39" s="271"/>
      <c r="Q39" s="198" t="s">
        <v>59</v>
      </c>
      <c r="R39" s="270" t="s">
        <v>438</v>
      </c>
      <c r="S39" s="255" t="s">
        <v>438</v>
      </c>
    </row>
    <row r="40" spans="1:19" s="29" customFormat="1" ht="24" x14ac:dyDescent="0.3">
      <c r="A40" s="31">
        <v>37</v>
      </c>
      <c r="B40" s="235" t="s">
        <v>279</v>
      </c>
      <c r="C40" s="235" t="s">
        <v>69</v>
      </c>
      <c r="D40" s="164">
        <v>70992801</v>
      </c>
      <c r="E40" s="164">
        <v>107535017</v>
      </c>
      <c r="F40" s="164">
        <v>600063577</v>
      </c>
      <c r="G40" s="236" t="s">
        <v>652</v>
      </c>
      <c r="H40" s="237" t="s">
        <v>50</v>
      </c>
      <c r="I40" s="237" t="s">
        <v>57</v>
      </c>
      <c r="J40" s="237" t="s">
        <v>69</v>
      </c>
      <c r="K40" s="236" t="s">
        <v>653</v>
      </c>
      <c r="L40" s="238">
        <v>2000000</v>
      </c>
      <c r="M40" s="239">
        <v>1000000</v>
      </c>
      <c r="N40" s="264">
        <v>2021</v>
      </c>
      <c r="O40" s="269">
        <v>2027</v>
      </c>
      <c r="P40" s="271"/>
      <c r="Q40" s="198"/>
      <c r="R40" s="270" t="s">
        <v>438</v>
      </c>
      <c r="S40" s="255" t="s">
        <v>438</v>
      </c>
    </row>
    <row r="41" spans="1:19" s="29" customFormat="1" x14ac:dyDescent="0.3">
      <c r="A41" s="31">
        <v>38</v>
      </c>
      <c r="B41" s="235" t="s">
        <v>279</v>
      </c>
      <c r="C41" s="235" t="s">
        <v>69</v>
      </c>
      <c r="D41" s="164">
        <v>70992801</v>
      </c>
      <c r="E41" s="164">
        <v>107535017</v>
      </c>
      <c r="F41" s="164">
        <v>600063577</v>
      </c>
      <c r="G41" s="236" t="s">
        <v>654</v>
      </c>
      <c r="H41" s="237" t="s">
        <v>50</v>
      </c>
      <c r="I41" s="237" t="s">
        <v>57</v>
      </c>
      <c r="J41" s="237" t="s">
        <v>69</v>
      </c>
      <c r="K41" s="236" t="s">
        <v>655</v>
      </c>
      <c r="L41" s="238">
        <v>1000000</v>
      </c>
      <c r="M41" s="239">
        <v>1000000</v>
      </c>
      <c r="N41" s="264">
        <v>2021</v>
      </c>
      <c r="O41" s="269">
        <v>2027</v>
      </c>
      <c r="P41" s="271"/>
      <c r="Q41" s="198"/>
      <c r="R41" s="270" t="s">
        <v>438</v>
      </c>
      <c r="S41" s="255" t="s">
        <v>438</v>
      </c>
    </row>
    <row r="42" spans="1:19" s="29" customFormat="1" ht="80.400000000000006" customHeight="1" x14ac:dyDescent="0.25">
      <c r="A42" s="31">
        <v>39</v>
      </c>
      <c r="B42" s="12" t="s">
        <v>283</v>
      </c>
      <c r="C42" s="12" t="s">
        <v>214</v>
      </c>
      <c r="D42" s="46">
        <v>1915886</v>
      </c>
      <c r="E42" s="46">
        <v>181050463</v>
      </c>
      <c r="F42" s="46">
        <v>691005788</v>
      </c>
      <c r="G42" s="79" t="s">
        <v>448</v>
      </c>
      <c r="H42" s="40" t="s">
        <v>50</v>
      </c>
      <c r="I42" s="40" t="s">
        <v>57</v>
      </c>
      <c r="J42" s="40" t="s">
        <v>214</v>
      </c>
      <c r="K42" s="79" t="s">
        <v>390</v>
      </c>
      <c r="L42" s="52">
        <v>300000</v>
      </c>
      <c r="M42" s="51">
        <f t="shared" si="0"/>
        <v>210000</v>
      </c>
      <c r="N42" s="62">
        <v>2016</v>
      </c>
      <c r="O42" s="15">
        <v>2022</v>
      </c>
      <c r="P42" s="20"/>
      <c r="Q42" s="197"/>
      <c r="R42" s="255" t="s">
        <v>438</v>
      </c>
      <c r="S42" s="255" t="s">
        <v>438</v>
      </c>
    </row>
    <row r="43" spans="1:19" s="29" customFormat="1" ht="22.95" customHeight="1" x14ac:dyDescent="0.25">
      <c r="A43" s="31">
        <v>40</v>
      </c>
      <c r="B43" s="12" t="s">
        <v>283</v>
      </c>
      <c r="C43" s="12" t="s">
        <v>214</v>
      </c>
      <c r="D43" s="46">
        <v>1915886</v>
      </c>
      <c r="E43" s="46">
        <v>181050463</v>
      </c>
      <c r="F43" s="46">
        <v>691005788</v>
      </c>
      <c r="G43" s="79" t="s">
        <v>284</v>
      </c>
      <c r="H43" s="40" t="s">
        <v>50</v>
      </c>
      <c r="I43" s="40" t="s">
        <v>57</v>
      </c>
      <c r="J43" s="40" t="s">
        <v>214</v>
      </c>
      <c r="K43" s="79" t="s">
        <v>284</v>
      </c>
      <c r="L43" s="52">
        <v>150000</v>
      </c>
      <c r="M43" s="51">
        <f t="shared" si="0"/>
        <v>105000</v>
      </c>
      <c r="N43" s="62">
        <v>2017</v>
      </c>
      <c r="O43" s="15"/>
      <c r="P43" s="20"/>
      <c r="Q43" s="197"/>
      <c r="R43" s="255" t="s">
        <v>438</v>
      </c>
      <c r="S43" s="255" t="s">
        <v>438</v>
      </c>
    </row>
    <row r="44" spans="1:19" s="29" customFormat="1" ht="24" x14ac:dyDescent="0.25">
      <c r="A44" s="31">
        <v>41</v>
      </c>
      <c r="B44" s="12" t="s">
        <v>283</v>
      </c>
      <c r="C44" s="12" t="s">
        <v>214</v>
      </c>
      <c r="D44" s="46">
        <v>1915886</v>
      </c>
      <c r="E44" s="46">
        <v>181050463</v>
      </c>
      <c r="F44" s="46">
        <v>691005788</v>
      </c>
      <c r="G44" s="79" t="s">
        <v>285</v>
      </c>
      <c r="H44" s="40" t="s">
        <v>50</v>
      </c>
      <c r="I44" s="40" t="s">
        <v>57</v>
      </c>
      <c r="J44" s="40" t="s">
        <v>214</v>
      </c>
      <c r="K44" s="79" t="s">
        <v>285</v>
      </c>
      <c r="L44" s="52">
        <v>100000</v>
      </c>
      <c r="M44" s="51">
        <f t="shared" si="0"/>
        <v>70000</v>
      </c>
      <c r="N44" s="62">
        <v>2018</v>
      </c>
      <c r="O44" s="15"/>
      <c r="P44" s="20"/>
      <c r="Q44" s="197"/>
      <c r="R44" s="255" t="s">
        <v>438</v>
      </c>
      <c r="S44" s="255" t="s">
        <v>438</v>
      </c>
    </row>
    <row r="45" spans="1:19" s="29" customFormat="1" ht="22.2" customHeight="1" x14ac:dyDescent="0.25">
      <c r="A45" s="31">
        <v>42</v>
      </c>
      <c r="B45" s="12" t="s">
        <v>283</v>
      </c>
      <c r="C45" s="12" t="s">
        <v>214</v>
      </c>
      <c r="D45" s="46">
        <v>1915886</v>
      </c>
      <c r="E45" s="46">
        <v>181050463</v>
      </c>
      <c r="F45" s="46">
        <v>691005788</v>
      </c>
      <c r="G45" s="79" t="s">
        <v>286</v>
      </c>
      <c r="H45" s="40" t="s">
        <v>50</v>
      </c>
      <c r="I45" s="40" t="s">
        <v>57</v>
      </c>
      <c r="J45" s="40" t="s">
        <v>214</v>
      </c>
      <c r="K45" s="79" t="s">
        <v>286</v>
      </c>
      <c r="L45" s="52">
        <v>150000</v>
      </c>
      <c r="M45" s="51">
        <f t="shared" si="0"/>
        <v>105000</v>
      </c>
      <c r="N45" s="62">
        <v>2017</v>
      </c>
      <c r="O45" s="15"/>
      <c r="P45" s="20"/>
      <c r="Q45" s="197"/>
      <c r="R45" s="255" t="s">
        <v>438</v>
      </c>
      <c r="S45" s="255" t="s">
        <v>438</v>
      </c>
    </row>
    <row r="46" spans="1:19" s="29" customFormat="1" ht="18" customHeight="1" x14ac:dyDescent="0.25">
      <c r="A46" s="31">
        <v>43</v>
      </c>
      <c r="B46" s="12" t="s">
        <v>288</v>
      </c>
      <c r="C46" s="12" t="s">
        <v>287</v>
      </c>
      <c r="D46" s="46">
        <v>75000792</v>
      </c>
      <c r="E46" s="46">
        <v>108042430</v>
      </c>
      <c r="F46" s="46">
        <v>600063682</v>
      </c>
      <c r="G46" s="79" t="s">
        <v>289</v>
      </c>
      <c r="H46" s="40" t="s">
        <v>50</v>
      </c>
      <c r="I46" s="40" t="s">
        <v>57</v>
      </c>
      <c r="J46" s="40" t="s">
        <v>287</v>
      </c>
      <c r="K46" s="79" t="s">
        <v>289</v>
      </c>
      <c r="L46" s="51">
        <v>40000</v>
      </c>
      <c r="M46" s="51">
        <f t="shared" si="0"/>
        <v>28000</v>
      </c>
      <c r="N46" s="15">
        <v>2018</v>
      </c>
      <c r="O46" s="15">
        <v>2019</v>
      </c>
      <c r="P46" s="20"/>
      <c r="Q46" s="197"/>
      <c r="R46" s="255" t="s">
        <v>438</v>
      </c>
      <c r="S46" s="255" t="s">
        <v>438</v>
      </c>
    </row>
    <row r="47" spans="1:19" s="29" customFormat="1" ht="30" customHeight="1" x14ac:dyDescent="0.25">
      <c r="A47" s="31">
        <v>44</v>
      </c>
      <c r="B47" s="12" t="s">
        <v>290</v>
      </c>
      <c r="C47" s="12" t="s">
        <v>291</v>
      </c>
      <c r="D47" s="46">
        <v>70988463</v>
      </c>
      <c r="E47" s="57" t="s">
        <v>292</v>
      </c>
      <c r="F47" s="46">
        <v>600063496</v>
      </c>
      <c r="G47" s="79" t="s">
        <v>293</v>
      </c>
      <c r="H47" s="40" t="s">
        <v>50</v>
      </c>
      <c r="I47" s="40" t="s">
        <v>57</v>
      </c>
      <c r="J47" s="40" t="s">
        <v>291</v>
      </c>
      <c r="K47" s="79" t="s">
        <v>293</v>
      </c>
      <c r="L47" s="52">
        <v>7000000</v>
      </c>
      <c r="M47" s="51">
        <f t="shared" si="0"/>
        <v>4900000</v>
      </c>
      <c r="N47" s="62">
        <v>2018</v>
      </c>
      <c r="O47" s="15">
        <v>2020</v>
      </c>
      <c r="P47" s="20"/>
      <c r="Q47" s="197"/>
      <c r="R47" s="255" t="s">
        <v>438</v>
      </c>
      <c r="S47" s="255" t="s">
        <v>438</v>
      </c>
    </row>
    <row r="48" spans="1:19" s="29" customFormat="1" ht="43.95" customHeight="1" x14ac:dyDescent="0.25">
      <c r="A48" s="31">
        <v>45</v>
      </c>
      <c r="B48" s="12" t="s">
        <v>290</v>
      </c>
      <c r="C48" s="12" t="s">
        <v>291</v>
      </c>
      <c r="D48" s="46">
        <v>70988464</v>
      </c>
      <c r="E48" s="57" t="s">
        <v>300</v>
      </c>
      <c r="F48" s="46">
        <v>600063497</v>
      </c>
      <c r="G48" s="79" t="s">
        <v>391</v>
      </c>
      <c r="H48" s="40" t="s">
        <v>50</v>
      </c>
      <c r="I48" s="40" t="s">
        <v>57</v>
      </c>
      <c r="J48" s="40" t="s">
        <v>291</v>
      </c>
      <c r="K48" s="79" t="s">
        <v>391</v>
      </c>
      <c r="L48" s="52">
        <v>1150000</v>
      </c>
      <c r="M48" s="51">
        <f t="shared" si="0"/>
        <v>805000</v>
      </c>
      <c r="N48" s="62">
        <v>2016</v>
      </c>
      <c r="O48" s="15">
        <v>2018</v>
      </c>
      <c r="P48" s="20"/>
      <c r="Q48" s="197"/>
      <c r="R48" s="255" t="s">
        <v>438</v>
      </c>
      <c r="S48" s="255" t="s">
        <v>438</v>
      </c>
    </row>
    <row r="49" spans="1:19" s="29" customFormat="1" ht="24" x14ac:dyDescent="0.25">
      <c r="A49" s="31">
        <v>46</v>
      </c>
      <c r="B49" s="12" t="s">
        <v>290</v>
      </c>
      <c r="C49" s="12" t="s">
        <v>291</v>
      </c>
      <c r="D49" s="46">
        <v>70988465</v>
      </c>
      <c r="E49" s="57" t="s">
        <v>301</v>
      </c>
      <c r="F49" s="46">
        <v>600063498</v>
      </c>
      <c r="G49" s="79" t="s">
        <v>392</v>
      </c>
      <c r="H49" s="40" t="s">
        <v>50</v>
      </c>
      <c r="I49" s="40" t="s">
        <v>57</v>
      </c>
      <c r="J49" s="40" t="s">
        <v>291</v>
      </c>
      <c r="K49" s="79" t="s">
        <v>392</v>
      </c>
      <c r="L49" s="52">
        <v>250000</v>
      </c>
      <c r="M49" s="51">
        <f t="shared" si="0"/>
        <v>175000</v>
      </c>
      <c r="N49" s="62">
        <v>2020</v>
      </c>
      <c r="O49" s="15">
        <v>2023</v>
      </c>
      <c r="P49" s="20"/>
      <c r="Q49" s="197"/>
      <c r="R49" s="255" t="s">
        <v>438</v>
      </c>
      <c r="S49" s="255" t="s">
        <v>438</v>
      </c>
    </row>
    <row r="50" spans="1:19" s="29" customFormat="1" ht="36" x14ac:dyDescent="0.25">
      <c r="A50" s="31">
        <v>47</v>
      </c>
      <c r="B50" s="12" t="s">
        <v>290</v>
      </c>
      <c r="C50" s="12" t="s">
        <v>291</v>
      </c>
      <c r="D50" s="46">
        <v>70988466</v>
      </c>
      <c r="E50" s="57" t="s">
        <v>302</v>
      </c>
      <c r="F50" s="46">
        <v>600063499</v>
      </c>
      <c r="G50" s="79" t="s">
        <v>294</v>
      </c>
      <c r="H50" s="40" t="s">
        <v>50</v>
      </c>
      <c r="I50" s="40" t="s">
        <v>57</v>
      </c>
      <c r="J50" s="40" t="s">
        <v>291</v>
      </c>
      <c r="K50" s="79" t="s">
        <v>294</v>
      </c>
      <c r="L50" s="52">
        <v>600000</v>
      </c>
      <c r="M50" s="51">
        <f t="shared" si="0"/>
        <v>420000</v>
      </c>
      <c r="N50" s="62">
        <v>2016</v>
      </c>
      <c r="O50" s="15">
        <v>2018</v>
      </c>
      <c r="P50" s="20"/>
      <c r="Q50" s="197"/>
      <c r="R50" s="255" t="s">
        <v>438</v>
      </c>
      <c r="S50" s="255" t="s">
        <v>438</v>
      </c>
    </row>
    <row r="51" spans="1:19" s="29" customFormat="1" ht="24" x14ac:dyDescent="0.25">
      <c r="A51" s="31">
        <v>48</v>
      </c>
      <c r="B51" s="12" t="s">
        <v>290</v>
      </c>
      <c r="C51" s="12" t="s">
        <v>291</v>
      </c>
      <c r="D51" s="46">
        <v>70988467</v>
      </c>
      <c r="E51" s="57" t="s">
        <v>303</v>
      </c>
      <c r="F51" s="46">
        <v>600063500</v>
      </c>
      <c r="G51" s="79" t="s">
        <v>295</v>
      </c>
      <c r="H51" s="40" t="s">
        <v>50</v>
      </c>
      <c r="I51" s="40" t="s">
        <v>57</v>
      </c>
      <c r="J51" s="40" t="s">
        <v>291</v>
      </c>
      <c r="K51" s="79" t="s">
        <v>295</v>
      </c>
      <c r="L51" s="52">
        <v>1500000</v>
      </c>
      <c r="M51" s="51">
        <f t="shared" si="0"/>
        <v>1050000</v>
      </c>
      <c r="N51" s="62">
        <v>2020</v>
      </c>
      <c r="O51" s="15">
        <v>2023</v>
      </c>
      <c r="P51" s="20"/>
      <c r="Q51" s="197"/>
      <c r="R51" s="255" t="s">
        <v>438</v>
      </c>
      <c r="S51" s="255" t="s">
        <v>438</v>
      </c>
    </row>
    <row r="52" spans="1:19" s="29" customFormat="1" ht="45" customHeight="1" x14ac:dyDescent="0.25">
      <c r="A52" s="31">
        <v>49</v>
      </c>
      <c r="B52" s="12" t="s">
        <v>290</v>
      </c>
      <c r="C52" s="12" t="s">
        <v>291</v>
      </c>
      <c r="D52" s="46">
        <v>70988468</v>
      </c>
      <c r="E52" s="57" t="s">
        <v>304</v>
      </c>
      <c r="F52" s="46">
        <v>600063501</v>
      </c>
      <c r="G52" s="79" t="s">
        <v>296</v>
      </c>
      <c r="H52" s="40" t="s">
        <v>50</v>
      </c>
      <c r="I52" s="40" t="s">
        <v>57</v>
      </c>
      <c r="J52" s="40" t="s">
        <v>291</v>
      </c>
      <c r="K52" s="79" t="s">
        <v>296</v>
      </c>
      <c r="L52" s="52">
        <v>4000000</v>
      </c>
      <c r="M52" s="51">
        <f t="shared" si="0"/>
        <v>2800000</v>
      </c>
      <c r="N52" s="62">
        <v>2020</v>
      </c>
      <c r="O52" s="15">
        <v>2023</v>
      </c>
      <c r="P52" s="20"/>
      <c r="Q52" s="197"/>
      <c r="R52" s="255" t="s">
        <v>438</v>
      </c>
      <c r="S52" s="255" t="s">
        <v>438</v>
      </c>
    </row>
    <row r="53" spans="1:19" s="29" customFormat="1" ht="21" customHeight="1" x14ac:dyDescent="0.25">
      <c r="A53" s="31">
        <v>50</v>
      </c>
      <c r="B53" s="12" t="s">
        <v>290</v>
      </c>
      <c r="C53" s="12" t="s">
        <v>291</v>
      </c>
      <c r="D53" s="46">
        <v>70988469</v>
      </c>
      <c r="E53" s="57" t="s">
        <v>305</v>
      </c>
      <c r="F53" s="46">
        <v>600063502</v>
      </c>
      <c r="G53" s="79" t="s">
        <v>297</v>
      </c>
      <c r="H53" s="40" t="s">
        <v>50</v>
      </c>
      <c r="I53" s="40" t="s">
        <v>57</v>
      </c>
      <c r="J53" s="40" t="s">
        <v>291</v>
      </c>
      <c r="K53" s="79" t="s">
        <v>297</v>
      </c>
      <c r="L53" s="52">
        <v>200000</v>
      </c>
      <c r="M53" s="51">
        <f t="shared" si="0"/>
        <v>140000</v>
      </c>
      <c r="N53" s="62">
        <v>2020</v>
      </c>
      <c r="O53" s="15">
        <v>2023</v>
      </c>
      <c r="P53" s="20"/>
      <c r="Q53" s="197"/>
      <c r="R53" s="255" t="s">
        <v>438</v>
      </c>
      <c r="S53" s="255" t="s">
        <v>438</v>
      </c>
    </row>
    <row r="54" spans="1:19" s="29" customFormat="1" ht="48" customHeight="1" x14ac:dyDescent="0.25">
      <c r="A54" s="31">
        <v>51</v>
      </c>
      <c r="B54" s="12" t="s">
        <v>290</v>
      </c>
      <c r="C54" s="12" t="s">
        <v>291</v>
      </c>
      <c r="D54" s="46">
        <v>70988470</v>
      </c>
      <c r="E54" s="57" t="s">
        <v>306</v>
      </c>
      <c r="F54" s="46">
        <v>600063503</v>
      </c>
      <c r="G54" s="79" t="s">
        <v>298</v>
      </c>
      <c r="H54" s="40" t="s">
        <v>50</v>
      </c>
      <c r="I54" s="40" t="s">
        <v>57</v>
      </c>
      <c r="J54" s="40" t="s">
        <v>291</v>
      </c>
      <c r="K54" s="79" t="s">
        <v>298</v>
      </c>
      <c r="L54" s="52">
        <v>2500000</v>
      </c>
      <c r="M54" s="51">
        <f t="shared" si="0"/>
        <v>1750000</v>
      </c>
      <c r="N54" s="62">
        <v>2016</v>
      </c>
      <c r="O54" s="15">
        <v>2018</v>
      </c>
      <c r="P54" s="20"/>
      <c r="Q54" s="197"/>
      <c r="R54" s="255" t="s">
        <v>438</v>
      </c>
      <c r="S54" s="255" t="s">
        <v>438</v>
      </c>
    </row>
    <row r="55" spans="1:19" s="29" customFormat="1" ht="48" x14ac:dyDescent="0.25">
      <c r="A55" s="31">
        <v>52</v>
      </c>
      <c r="B55" s="12" t="s">
        <v>290</v>
      </c>
      <c r="C55" s="12" t="s">
        <v>291</v>
      </c>
      <c r="D55" s="46">
        <v>70988471</v>
      </c>
      <c r="E55" s="57" t="s">
        <v>307</v>
      </c>
      <c r="F55" s="46">
        <v>600063504</v>
      </c>
      <c r="G55" s="79" t="s">
        <v>393</v>
      </c>
      <c r="H55" s="40" t="s">
        <v>50</v>
      </c>
      <c r="I55" s="40" t="s">
        <v>57</v>
      </c>
      <c r="J55" s="40" t="s">
        <v>291</v>
      </c>
      <c r="K55" s="79" t="s">
        <v>393</v>
      </c>
      <c r="L55" s="52">
        <v>1250000</v>
      </c>
      <c r="M55" s="51">
        <f t="shared" si="0"/>
        <v>875000</v>
      </c>
      <c r="N55" s="62">
        <v>2018</v>
      </c>
      <c r="O55" s="15">
        <v>2020</v>
      </c>
      <c r="P55" s="20"/>
      <c r="Q55" s="197"/>
      <c r="R55" s="255" t="s">
        <v>438</v>
      </c>
      <c r="S55" s="255" t="s">
        <v>438</v>
      </c>
    </row>
    <row r="56" spans="1:19" s="29" customFormat="1" ht="24" x14ac:dyDescent="0.25">
      <c r="A56" s="31">
        <v>53</v>
      </c>
      <c r="B56" s="12" t="s">
        <v>290</v>
      </c>
      <c r="C56" s="12" t="s">
        <v>291</v>
      </c>
      <c r="D56" s="46">
        <v>70988472</v>
      </c>
      <c r="E56" s="57" t="s">
        <v>308</v>
      </c>
      <c r="F56" s="46">
        <v>600063505</v>
      </c>
      <c r="G56" s="79" t="s">
        <v>299</v>
      </c>
      <c r="H56" s="40" t="s">
        <v>50</v>
      </c>
      <c r="I56" s="40" t="s">
        <v>57</v>
      </c>
      <c r="J56" s="40" t="s">
        <v>291</v>
      </c>
      <c r="K56" s="79" t="s">
        <v>299</v>
      </c>
      <c r="L56" s="52">
        <v>500000</v>
      </c>
      <c r="M56" s="51">
        <f t="shared" si="0"/>
        <v>350000</v>
      </c>
      <c r="N56" s="62">
        <v>2018</v>
      </c>
      <c r="O56" s="15">
        <v>2020</v>
      </c>
      <c r="P56" s="20"/>
      <c r="Q56" s="197"/>
      <c r="R56" s="255" t="s">
        <v>438</v>
      </c>
      <c r="S56" s="255" t="s">
        <v>438</v>
      </c>
    </row>
    <row r="57" spans="1:19" s="29" customFormat="1" ht="24" x14ac:dyDescent="0.25">
      <c r="A57" s="31">
        <v>54</v>
      </c>
      <c r="B57" s="12" t="s">
        <v>309</v>
      </c>
      <c r="C57" s="12" t="s">
        <v>310</v>
      </c>
      <c r="D57" s="46">
        <v>75000806</v>
      </c>
      <c r="E57" s="46">
        <v>107534754</v>
      </c>
      <c r="F57" s="46">
        <v>60063399</v>
      </c>
      <c r="G57" s="79" t="s">
        <v>311</v>
      </c>
      <c r="H57" s="40" t="s">
        <v>50</v>
      </c>
      <c r="I57" s="40" t="s">
        <v>57</v>
      </c>
      <c r="J57" s="40" t="s">
        <v>310</v>
      </c>
      <c r="K57" s="79" t="s">
        <v>311</v>
      </c>
      <c r="L57" s="52">
        <v>450000</v>
      </c>
      <c r="M57" s="51">
        <f t="shared" si="0"/>
        <v>315000</v>
      </c>
      <c r="N57" s="62">
        <v>2017</v>
      </c>
      <c r="O57" s="15">
        <v>2019</v>
      </c>
      <c r="P57" s="20"/>
      <c r="Q57" s="197"/>
      <c r="R57" s="255" t="s">
        <v>438</v>
      </c>
      <c r="S57" s="255" t="s">
        <v>438</v>
      </c>
    </row>
    <row r="58" spans="1:19" s="29" customFormat="1" ht="24" x14ac:dyDescent="0.25">
      <c r="A58" s="31">
        <v>55</v>
      </c>
      <c r="B58" s="12" t="s">
        <v>309</v>
      </c>
      <c r="C58" s="12" t="s">
        <v>310</v>
      </c>
      <c r="D58" s="46">
        <v>75000806</v>
      </c>
      <c r="E58" s="46">
        <v>107534754</v>
      </c>
      <c r="F58" s="46">
        <v>60063399</v>
      </c>
      <c r="G58" s="79" t="s">
        <v>312</v>
      </c>
      <c r="H58" s="40" t="s">
        <v>50</v>
      </c>
      <c r="I58" s="40" t="s">
        <v>57</v>
      </c>
      <c r="J58" s="40" t="s">
        <v>310</v>
      </c>
      <c r="K58" s="79" t="s">
        <v>312</v>
      </c>
      <c r="L58" s="52">
        <v>150000</v>
      </c>
      <c r="M58" s="51">
        <f t="shared" si="0"/>
        <v>105000</v>
      </c>
      <c r="N58" s="62">
        <v>2017</v>
      </c>
      <c r="O58" s="15">
        <v>2019</v>
      </c>
      <c r="P58" s="20"/>
      <c r="Q58" s="197"/>
      <c r="R58" s="255" t="s">
        <v>438</v>
      </c>
      <c r="S58" s="255" t="s">
        <v>438</v>
      </c>
    </row>
    <row r="59" spans="1:19" s="29" customFormat="1" ht="24" x14ac:dyDescent="0.25">
      <c r="A59" s="31">
        <v>56</v>
      </c>
      <c r="B59" s="12" t="s">
        <v>309</v>
      </c>
      <c r="C59" s="12" t="s">
        <v>310</v>
      </c>
      <c r="D59" s="46">
        <v>75000806</v>
      </c>
      <c r="E59" s="46">
        <v>107534754</v>
      </c>
      <c r="F59" s="46">
        <v>60063399</v>
      </c>
      <c r="G59" s="79" t="s">
        <v>313</v>
      </c>
      <c r="H59" s="40" t="s">
        <v>50</v>
      </c>
      <c r="I59" s="40" t="s">
        <v>57</v>
      </c>
      <c r="J59" s="40" t="s">
        <v>310</v>
      </c>
      <c r="K59" s="79" t="s">
        <v>313</v>
      </c>
      <c r="L59" s="52">
        <v>3500000</v>
      </c>
      <c r="M59" s="51">
        <f t="shared" si="0"/>
        <v>2450000</v>
      </c>
      <c r="N59" s="62">
        <v>2018</v>
      </c>
      <c r="O59" s="15">
        <v>2020</v>
      </c>
      <c r="P59" s="20"/>
      <c r="Q59" s="197"/>
      <c r="R59" s="255" t="s">
        <v>438</v>
      </c>
      <c r="S59" s="255" t="s">
        <v>438</v>
      </c>
    </row>
    <row r="60" spans="1:19" s="29" customFormat="1" ht="16.8" customHeight="1" x14ac:dyDescent="0.25">
      <c r="A60" s="31">
        <v>57</v>
      </c>
      <c r="B60" s="12" t="s">
        <v>309</v>
      </c>
      <c r="C60" s="12" t="s">
        <v>310</v>
      </c>
      <c r="D60" s="46">
        <v>75000806</v>
      </c>
      <c r="E60" s="46">
        <v>107534754</v>
      </c>
      <c r="F60" s="46">
        <v>60063399</v>
      </c>
      <c r="G60" s="79" t="s">
        <v>314</v>
      </c>
      <c r="H60" s="40" t="s">
        <v>50</v>
      </c>
      <c r="I60" s="40" t="s">
        <v>57</v>
      </c>
      <c r="J60" s="40" t="s">
        <v>310</v>
      </c>
      <c r="K60" s="79" t="s">
        <v>314</v>
      </c>
      <c r="L60" s="52">
        <v>1500000</v>
      </c>
      <c r="M60" s="51">
        <f t="shared" si="0"/>
        <v>1050000</v>
      </c>
      <c r="N60" s="62">
        <v>2018</v>
      </c>
      <c r="O60" s="15">
        <v>2021</v>
      </c>
      <c r="P60" s="20"/>
      <c r="Q60" s="197"/>
      <c r="R60" s="255" t="s">
        <v>438</v>
      </c>
      <c r="S60" s="255" t="s">
        <v>438</v>
      </c>
    </row>
    <row r="61" spans="1:19" s="29" customFormat="1" ht="24" x14ac:dyDescent="0.25">
      <c r="A61" s="31">
        <v>58</v>
      </c>
      <c r="B61" s="12" t="s">
        <v>309</v>
      </c>
      <c r="C61" s="12" t="s">
        <v>310</v>
      </c>
      <c r="D61" s="46">
        <v>75000806</v>
      </c>
      <c r="E61" s="46">
        <v>107534754</v>
      </c>
      <c r="F61" s="46">
        <v>60063399</v>
      </c>
      <c r="G61" s="79" t="s">
        <v>315</v>
      </c>
      <c r="H61" s="40" t="s">
        <v>50</v>
      </c>
      <c r="I61" s="40" t="s">
        <v>57</v>
      </c>
      <c r="J61" s="40" t="s">
        <v>310</v>
      </c>
      <c r="K61" s="79" t="s">
        <v>315</v>
      </c>
      <c r="L61" s="52">
        <v>2000000</v>
      </c>
      <c r="M61" s="51">
        <f t="shared" si="0"/>
        <v>1400000</v>
      </c>
      <c r="N61" s="62">
        <v>2020</v>
      </c>
      <c r="O61" s="15"/>
      <c r="P61" s="20"/>
      <c r="Q61" s="197"/>
      <c r="R61" s="255" t="s">
        <v>438</v>
      </c>
      <c r="S61" s="255" t="s">
        <v>438</v>
      </c>
    </row>
    <row r="62" spans="1:19" s="29" customFormat="1" ht="24" x14ac:dyDescent="0.25">
      <c r="A62" s="31">
        <v>59</v>
      </c>
      <c r="B62" s="12" t="s">
        <v>309</v>
      </c>
      <c r="C62" s="12" t="s">
        <v>310</v>
      </c>
      <c r="D62" s="46">
        <v>75000806</v>
      </c>
      <c r="E62" s="46">
        <v>107534754</v>
      </c>
      <c r="F62" s="46">
        <v>60063399</v>
      </c>
      <c r="G62" s="79" t="s">
        <v>316</v>
      </c>
      <c r="H62" s="40" t="s">
        <v>50</v>
      </c>
      <c r="I62" s="40" t="s">
        <v>57</v>
      </c>
      <c r="J62" s="40" t="s">
        <v>310</v>
      </c>
      <c r="K62" s="79" t="s">
        <v>316</v>
      </c>
      <c r="L62" s="52">
        <v>1200000</v>
      </c>
      <c r="M62" s="51">
        <f t="shared" si="0"/>
        <v>840000</v>
      </c>
      <c r="N62" s="62">
        <v>2019</v>
      </c>
      <c r="O62" s="15"/>
      <c r="P62" s="20"/>
      <c r="Q62" s="197"/>
      <c r="R62" s="255" t="s">
        <v>438</v>
      </c>
      <c r="S62" s="255" t="s">
        <v>438</v>
      </c>
    </row>
    <row r="63" spans="1:19" s="29" customFormat="1" ht="22.8" customHeight="1" x14ac:dyDescent="0.25">
      <c r="A63" s="31">
        <v>60</v>
      </c>
      <c r="B63" s="12" t="s">
        <v>309</v>
      </c>
      <c r="C63" s="12" t="s">
        <v>310</v>
      </c>
      <c r="D63" s="46">
        <v>75000806</v>
      </c>
      <c r="E63" s="46">
        <v>107534754</v>
      </c>
      <c r="F63" s="46">
        <v>60063399</v>
      </c>
      <c r="G63" s="79" t="s">
        <v>317</v>
      </c>
      <c r="H63" s="40" t="s">
        <v>50</v>
      </c>
      <c r="I63" s="40" t="s">
        <v>57</v>
      </c>
      <c r="J63" s="40" t="s">
        <v>310</v>
      </c>
      <c r="K63" s="79" t="s">
        <v>317</v>
      </c>
      <c r="L63" s="52">
        <v>1500000</v>
      </c>
      <c r="M63" s="51">
        <f t="shared" ref="M63:M129" si="1">L63*0.7</f>
        <v>1050000</v>
      </c>
      <c r="N63" s="62">
        <v>2019</v>
      </c>
      <c r="O63" s="15"/>
      <c r="P63" s="20"/>
      <c r="Q63" s="197"/>
      <c r="R63" s="255" t="s">
        <v>438</v>
      </c>
      <c r="S63" s="255" t="s">
        <v>438</v>
      </c>
    </row>
    <row r="64" spans="1:19" s="29" customFormat="1" ht="24" x14ac:dyDescent="0.25">
      <c r="A64" s="31">
        <v>61</v>
      </c>
      <c r="B64" s="12" t="s">
        <v>318</v>
      </c>
      <c r="C64" s="12" t="s">
        <v>319</v>
      </c>
      <c r="D64" s="46">
        <v>70982767</v>
      </c>
      <c r="E64" s="46">
        <v>107534771</v>
      </c>
      <c r="F64" s="46">
        <v>600063411</v>
      </c>
      <c r="G64" s="79" t="s">
        <v>394</v>
      </c>
      <c r="H64" s="40" t="s">
        <v>50</v>
      </c>
      <c r="I64" s="40" t="s">
        <v>57</v>
      </c>
      <c r="J64" s="40" t="s">
        <v>319</v>
      </c>
      <c r="K64" s="79" t="s">
        <v>394</v>
      </c>
      <c r="L64" s="52">
        <v>100000</v>
      </c>
      <c r="M64" s="51">
        <f t="shared" si="1"/>
        <v>70000</v>
      </c>
      <c r="N64" s="62">
        <v>2020</v>
      </c>
      <c r="O64" s="15"/>
      <c r="P64" s="20"/>
      <c r="Q64" s="197"/>
      <c r="R64" s="255" t="s">
        <v>438</v>
      </c>
      <c r="S64" s="255" t="s">
        <v>438</v>
      </c>
    </row>
    <row r="65" spans="1:19" s="29" customFormat="1" ht="24" x14ac:dyDescent="0.25">
      <c r="A65" s="31">
        <v>62</v>
      </c>
      <c r="B65" s="12" t="s">
        <v>318</v>
      </c>
      <c r="C65" s="12" t="s">
        <v>319</v>
      </c>
      <c r="D65" s="46">
        <v>70982767</v>
      </c>
      <c r="E65" s="46">
        <v>107534771</v>
      </c>
      <c r="F65" s="46">
        <v>600063411</v>
      </c>
      <c r="G65" s="79" t="s">
        <v>320</v>
      </c>
      <c r="H65" s="40" t="s">
        <v>50</v>
      </c>
      <c r="I65" s="40" t="s">
        <v>57</v>
      </c>
      <c r="J65" s="40" t="s">
        <v>319</v>
      </c>
      <c r="K65" s="79" t="s">
        <v>320</v>
      </c>
      <c r="L65" s="52">
        <v>100000</v>
      </c>
      <c r="M65" s="51">
        <f t="shared" si="1"/>
        <v>70000</v>
      </c>
      <c r="N65" s="62">
        <v>2019</v>
      </c>
      <c r="O65" s="15"/>
      <c r="P65" s="20"/>
      <c r="Q65" s="197"/>
      <c r="R65" s="255" t="s">
        <v>438</v>
      </c>
      <c r="S65" s="255" t="s">
        <v>438</v>
      </c>
    </row>
    <row r="66" spans="1:19" s="29" customFormat="1" ht="24" x14ac:dyDescent="0.25">
      <c r="A66" s="31">
        <v>63</v>
      </c>
      <c r="B66" s="12" t="s">
        <v>318</v>
      </c>
      <c r="C66" s="12" t="s">
        <v>319</v>
      </c>
      <c r="D66" s="46">
        <v>70982767</v>
      </c>
      <c r="E66" s="46">
        <v>107534771</v>
      </c>
      <c r="F66" s="46">
        <v>600063411</v>
      </c>
      <c r="G66" s="79" t="s">
        <v>395</v>
      </c>
      <c r="H66" s="40" t="s">
        <v>50</v>
      </c>
      <c r="I66" s="40" t="s">
        <v>57</v>
      </c>
      <c r="J66" s="40" t="s">
        <v>319</v>
      </c>
      <c r="K66" s="79" t="s">
        <v>395</v>
      </c>
      <c r="L66" s="52">
        <v>400000</v>
      </c>
      <c r="M66" s="51">
        <f t="shared" si="1"/>
        <v>280000</v>
      </c>
      <c r="N66" s="62">
        <v>2021</v>
      </c>
      <c r="O66" s="15"/>
      <c r="P66" s="20"/>
      <c r="Q66" s="197"/>
      <c r="R66" s="255" t="s">
        <v>438</v>
      </c>
      <c r="S66" s="255" t="s">
        <v>438</v>
      </c>
    </row>
    <row r="67" spans="1:19" s="29" customFormat="1" ht="24" x14ac:dyDescent="0.25">
      <c r="A67" s="31">
        <v>64</v>
      </c>
      <c r="B67" s="12" t="s">
        <v>318</v>
      </c>
      <c r="C67" s="12" t="s">
        <v>319</v>
      </c>
      <c r="D67" s="46">
        <v>70982767</v>
      </c>
      <c r="E67" s="46">
        <v>107534771</v>
      </c>
      <c r="F67" s="46">
        <v>600063411</v>
      </c>
      <c r="G67" s="79" t="s">
        <v>321</v>
      </c>
      <c r="H67" s="40" t="s">
        <v>50</v>
      </c>
      <c r="I67" s="40" t="s">
        <v>57</v>
      </c>
      <c r="J67" s="40" t="s">
        <v>319</v>
      </c>
      <c r="K67" s="79" t="s">
        <v>321</v>
      </c>
      <c r="L67" s="52">
        <v>100000</v>
      </c>
      <c r="M67" s="51">
        <f t="shared" si="1"/>
        <v>70000</v>
      </c>
      <c r="N67" s="62">
        <v>2022</v>
      </c>
      <c r="O67" s="15"/>
      <c r="P67" s="20"/>
      <c r="Q67" s="197"/>
      <c r="R67" s="255" t="s">
        <v>438</v>
      </c>
      <c r="S67" s="255" t="s">
        <v>438</v>
      </c>
    </row>
    <row r="68" spans="1:19" s="29" customFormat="1" ht="48" x14ac:dyDescent="0.25">
      <c r="A68" s="31">
        <v>65</v>
      </c>
      <c r="B68" s="12" t="s">
        <v>322</v>
      </c>
      <c r="C68" s="12" t="s">
        <v>57</v>
      </c>
      <c r="D68" s="46">
        <v>70968462</v>
      </c>
      <c r="E68" s="46">
        <v>2164809</v>
      </c>
      <c r="F68" s="46">
        <v>600063313</v>
      </c>
      <c r="G68" s="79" t="s">
        <v>396</v>
      </c>
      <c r="H68" s="40" t="s">
        <v>50</v>
      </c>
      <c r="I68" s="40" t="s">
        <v>57</v>
      </c>
      <c r="J68" s="40" t="s">
        <v>57</v>
      </c>
      <c r="K68" s="79" t="s">
        <v>396</v>
      </c>
      <c r="L68" s="143">
        <v>6500000</v>
      </c>
      <c r="M68" s="143">
        <f t="shared" si="1"/>
        <v>4550000</v>
      </c>
      <c r="N68" s="262">
        <v>2021</v>
      </c>
      <c r="O68" s="262">
        <v>2027</v>
      </c>
      <c r="P68" s="20"/>
      <c r="Q68" s="197"/>
      <c r="R68" s="255" t="s">
        <v>438</v>
      </c>
      <c r="S68" s="255" t="s">
        <v>438</v>
      </c>
    </row>
    <row r="69" spans="1:19" s="29" customFormat="1" ht="28.2" customHeight="1" x14ac:dyDescent="0.25">
      <c r="A69" s="31">
        <v>66</v>
      </c>
      <c r="B69" s="12" t="s">
        <v>322</v>
      </c>
      <c r="C69" s="12" t="s">
        <v>57</v>
      </c>
      <c r="D69" s="46">
        <v>70968462</v>
      </c>
      <c r="E69" s="46">
        <v>2164809</v>
      </c>
      <c r="F69" s="46">
        <v>600063313</v>
      </c>
      <c r="G69" s="79" t="s">
        <v>323</v>
      </c>
      <c r="H69" s="40" t="s">
        <v>50</v>
      </c>
      <c r="I69" s="40" t="s">
        <v>57</v>
      </c>
      <c r="J69" s="40" t="s">
        <v>57</v>
      </c>
      <c r="K69" s="79" t="s">
        <v>323</v>
      </c>
      <c r="L69" s="143">
        <v>250000</v>
      </c>
      <c r="M69" s="143">
        <f t="shared" si="1"/>
        <v>175000</v>
      </c>
      <c r="N69" s="262">
        <v>2021</v>
      </c>
      <c r="O69" s="262">
        <v>2027</v>
      </c>
      <c r="P69" s="20"/>
      <c r="Q69" s="197"/>
      <c r="R69" s="255" t="s">
        <v>438</v>
      </c>
      <c r="S69" s="255" t="s">
        <v>438</v>
      </c>
    </row>
    <row r="70" spans="1:19" s="29" customFormat="1" ht="22.2" customHeight="1" x14ac:dyDescent="0.25">
      <c r="A70" s="31">
        <v>67</v>
      </c>
      <c r="B70" s="12" t="s">
        <v>322</v>
      </c>
      <c r="C70" s="12" t="s">
        <v>57</v>
      </c>
      <c r="D70" s="46">
        <v>70968462</v>
      </c>
      <c r="E70" s="46">
        <v>2164809</v>
      </c>
      <c r="F70" s="46">
        <v>600063313</v>
      </c>
      <c r="G70" s="79" t="s">
        <v>324</v>
      </c>
      <c r="H70" s="40" t="s">
        <v>50</v>
      </c>
      <c r="I70" s="40" t="s">
        <v>57</v>
      </c>
      <c r="J70" s="40" t="s">
        <v>57</v>
      </c>
      <c r="K70" s="79" t="s">
        <v>324</v>
      </c>
      <c r="L70" s="143">
        <v>500000</v>
      </c>
      <c r="M70" s="143">
        <f t="shared" si="1"/>
        <v>350000</v>
      </c>
      <c r="N70" s="262">
        <v>2021</v>
      </c>
      <c r="O70" s="262">
        <v>2027</v>
      </c>
      <c r="P70" s="20"/>
      <c r="Q70" s="197"/>
      <c r="R70" s="255" t="s">
        <v>438</v>
      </c>
      <c r="S70" s="255" t="s">
        <v>438</v>
      </c>
    </row>
    <row r="71" spans="1:19" s="29" customFormat="1" ht="36" x14ac:dyDescent="0.25">
      <c r="A71" s="31">
        <v>68</v>
      </c>
      <c r="B71" s="12" t="s">
        <v>322</v>
      </c>
      <c r="C71" s="12" t="s">
        <v>57</v>
      </c>
      <c r="D71" s="46">
        <v>70968462</v>
      </c>
      <c r="E71" s="46">
        <v>2164809</v>
      </c>
      <c r="F71" s="46">
        <v>600063313</v>
      </c>
      <c r="G71" s="79" t="s">
        <v>325</v>
      </c>
      <c r="H71" s="40" t="s">
        <v>50</v>
      </c>
      <c r="I71" s="40" t="s">
        <v>57</v>
      </c>
      <c r="J71" s="40" t="s">
        <v>57</v>
      </c>
      <c r="K71" s="79" t="s">
        <v>590</v>
      </c>
      <c r="L71" s="143">
        <v>2500000</v>
      </c>
      <c r="M71" s="143">
        <f t="shared" si="1"/>
        <v>1750000</v>
      </c>
      <c r="N71" s="262">
        <v>2021</v>
      </c>
      <c r="O71" s="262">
        <v>2027</v>
      </c>
      <c r="P71" s="20"/>
      <c r="Q71" s="197"/>
      <c r="R71" s="255" t="s">
        <v>438</v>
      </c>
      <c r="S71" s="255" t="s">
        <v>438</v>
      </c>
    </row>
    <row r="72" spans="1:19" s="88" customFormat="1" ht="24" x14ac:dyDescent="0.25">
      <c r="A72" s="31">
        <v>69</v>
      </c>
      <c r="B72" s="145" t="s">
        <v>322</v>
      </c>
      <c r="C72" s="146" t="s">
        <v>57</v>
      </c>
      <c r="D72" s="147">
        <v>70968462</v>
      </c>
      <c r="E72" s="147">
        <v>2164809</v>
      </c>
      <c r="F72" s="147">
        <v>600063313</v>
      </c>
      <c r="G72" s="148" t="s">
        <v>326</v>
      </c>
      <c r="H72" s="149" t="s">
        <v>50</v>
      </c>
      <c r="I72" s="149" t="s">
        <v>57</v>
      </c>
      <c r="J72" s="149" t="s">
        <v>57</v>
      </c>
      <c r="K72" s="148" t="s">
        <v>447</v>
      </c>
      <c r="L72" s="150">
        <v>300000</v>
      </c>
      <c r="M72" s="150">
        <f t="shared" si="1"/>
        <v>210000</v>
      </c>
      <c r="N72" s="265">
        <v>2021</v>
      </c>
      <c r="O72" s="265">
        <v>2027</v>
      </c>
      <c r="P72" s="151"/>
      <c r="Q72" s="199"/>
      <c r="R72" s="255" t="s">
        <v>438</v>
      </c>
      <c r="S72" s="255" t="s">
        <v>438</v>
      </c>
    </row>
    <row r="73" spans="1:19" s="88" customFormat="1" ht="34.200000000000003" customHeight="1" x14ac:dyDescent="0.25">
      <c r="A73" s="31">
        <v>70</v>
      </c>
      <c r="B73" s="12" t="s">
        <v>322</v>
      </c>
      <c r="C73" s="72" t="s">
        <v>57</v>
      </c>
      <c r="D73" s="56">
        <v>70968462</v>
      </c>
      <c r="E73" s="56">
        <v>2164809</v>
      </c>
      <c r="F73" s="56">
        <v>600063313</v>
      </c>
      <c r="G73" s="155" t="s">
        <v>591</v>
      </c>
      <c r="H73" s="156" t="s">
        <v>50</v>
      </c>
      <c r="I73" s="156" t="s">
        <v>57</v>
      </c>
      <c r="J73" s="155" t="s">
        <v>57</v>
      </c>
      <c r="K73" s="155" t="s">
        <v>591</v>
      </c>
      <c r="L73" s="157">
        <v>2000000</v>
      </c>
      <c r="M73" s="157">
        <v>1400000</v>
      </c>
      <c r="N73" s="266">
        <v>2021</v>
      </c>
      <c r="O73" s="266">
        <v>2027</v>
      </c>
      <c r="P73" s="158"/>
      <c r="Q73" s="200"/>
      <c r="R73" s="255" t="s">
        <v>438</v>
      </c>
      <c r="S73" s="255" t="s">
        <v>438</v>
      </c>
    </row>
    <row r="74" spans="1:19" s="29" customFormat="1" ht="22.95" customHeight="1" x14ac:dyDescent="0.25">
      <c r="A74" s="31">
        <v>71</v>
      </c>
      <c r="B74" s="126" t="s">
        <v>327</v>
      </c>
      <c r="C74" s="126" t="s">
        <v>57</v>
      </c>
      <c r="D74" s="152">
        <v>70964581</v>
      </c>
      <c r="E74" s="152">
        <v>107535157</v>
      </c>
      <c r="F74" s="152">
        <v>600063658</v>
      </c>
      <c r="G74" s="127" t="s">
        <v>329</v>
      </c>
      <c r="H74" s="153" t="s">
        <v>50</v>
      </c>
      <c r="I74" s="153" t="s">
        <v>57</v>
      </c>
      <c r="J74" s="153" t="s">
        <v>57</v>
      </c>
      <c r="K74" s="127" t="s">
        <v>329</v>
      </c>
      <c r="L74" s="161">
        <v>150000</v>
      </c>
      <c r="M74" s="162">
        <f t="shared" si="1"/>
        <v>105000</v>
      </c>
      <c r="N74" s="267">
        <v>2021</v>
      </c>
      <c r="O74" s="268">
        <v>2027</v>
      </c>
      <c r="P74" s="130"/>
      <c r="Q74" s="201"/>
      <c r="R74" s="255" t="s">
        <v>438</v>
      </c>
      <c r="S74" s="255" t="s">
        <v>438</v>
      </c>
    </row>
    <row r="75" spans="1:19" s="29" customFormat="1" ht="24" x14ac:dyDescent="0.25">
      <c r="A75" s="31">
        <v>72</v>
      </c>
      <c r="B75" s="12" t="s">
        <v>327</v>
      </c>
      <c r="C75" s="12" t="s">
        <v>57</v>
      </c>
      <c r="D75" s="46">
        <v>70964581</v>
      </c>
      <c r="E75" s="46">
        <v>107535157</v>
      </c>
      <c r="F75" s="46">
        <v>600063658</v>
      </c>
      <c r="G75" s="79" t="s">
        <v>330</v>
      </c>
      <c r="H75" s="40" t="s">
        <v>50</v>
      </c>
      <c r="I75" s="40" t="s">
        <v>57</v>
      </c>
      <c r="J75" s="40" t="s">
        <v>57</v>
      </c>
      <c r="K75" s="79" t="s">
        <v>330</v>
      </c>
      <c r="L75" s="163">
        <v>400000</v>
      </c>
      <c r="M75" s="143">
        <f t="shared" si="1"/>
        <v>280000</v>
      </c>
      <c r="N75" s="263">
        <v>2021</v>
      </c>
      <c r="O75" s="262">
        <v>2027</v>
      </c>
      <c r="P75" s="20"/>
      <c r="Q75" s="197"/>
      <c r="R75" s="255" t="s">
        <v>438</v>
      </c>
      <c r="S75" s="255" t="s">
        <v>438</v>
      </c>
    </row>
    <row r="76" spans="1:19" s="29" customFormat="1" ht="36" x14ac:dyDescent="0.25">
      <c r="A76" s="31">
        <v>73</v>
      </c>
      <c r="B76" s="12" t="s">
        <v>327</v>
      </c>
      <c r="C76" s="12" t="s">
        <v>57</v>
      </c>
      <c r="D76" s="46">
        <v>70964581</v>
      </c>
      <c r="E76" s="46">
        <v>107535157</v>
      </c>
      <c r="F76" s="46">
        <v>600063658</v>
      </c>
      <c r="G76" s="79" t="s">
        <v>397</v>
      </c>
      <c r="H76" s="40" t="s">
        <v>50</v>
      </c>
      <c r="I76" s="40" t="s">
        <v>57</v>
      </c>
      <c r="J76" s="40" t="s">
        <v>57</v>
      </c>
      <c r="K76" s="79" t="s">
        <v>397</v>
      </c>
      <c r="L76" s="163">
        <v>500000</v>
      </c>
      <c r="M76" s="143">
        <f t="shared" si="1"/>
        <v>350000</v>
      </c>
      <c r="N76" s="263">
        <v>2021</v>
      </c>
      <c r="O76" s="262">
        <v>2027</v>
      </c>
      <c r="P76" s="20"/>
      <c r="Q76" s="197"/>
      <c r="R76" s="255" t="s">
        <v>438</v>
      </c>
      <c r="S76" s="255" t="s">
        <v>438</v>
      </c>
    </row>
    <row r="77" spans="1:19" s="29" customFormat="1" ht="24" x14ac:dyDescent="0.25">
      <c r="A77" s="31">
        <v>74</v>
      </c>
      <c r="B77" s="140" t="s">
        <v>327</v>
      </c>
      <c r="C77" s="140" t="s">
        <v>57</v>
      </c>
      <c r="D77" s="159">
        <v>70964581</v>
      </c>
      <c r="E77" s="159">
        <v>107535157</v>
      </c>
      <c r="F77" s="159">
        <v>600063658</v>
      </c>
      <c r="G77" s="142" t="s">
        <v>506</v>
      </c>
      <c r="H77" s="144" t="s">
        <v>50</v>
      </c>
      <c r="I77" s="144" t="s">
        <v>57</v>
      </c>
      <c r="J77" s="144" t="s">
        <v>57</v>
      </c>
      <c r="K77" s="142" t="s">
        <v>506</v>
      </c>
      <c r="L77" s="163">
        <v>500000</v>
      </c>
      <c r="M77" s="143">
        <f t="shared" si="1"/>
        <v>350000</v>
      </c>
      <c r="N77" s="263">
        <v>2021</v>
      </c>
      <c r="O77" s="262">
        <v>2027</v>
      </c>
      <c r="P77" s="20"/>
      <c r="Q77" s="197"/>
      <c r="R77" s="255" t="s">
        <v>438</v>
      </c>
      <c r="S77" s="255" t="s">
        <v>438</v>
      </c>
    </row>
    <row r="78" spans="1:19" s="29" customFormat="1" ht="22.8" customHeight="1" x14ac:dyDescent="0.25">
      <c r="A78" s="31">
        <v>75</v>
      </c>
      <c r="B78" s="12" t="s">
        <v>327</v>
      </c>
      <c r="C78" s="12" t="s">
        <v>57</v>
      </c>
      <c r="D78" s="46">
        <v>70964581</v>
      </c>
      <c r="E78" s="46">
        <v>107535157</v>
      </c>
      <c r="F78" s="46">
        <v>600063658</v>
      </c>
      <c r="G78" s="79" t="s">
        <v>331</v>
      </c>
      <c r="H78" s="40" t="s">
        <v>50</v>
      </c>
      <c r="I78" s="40" t="s">
        <v>57</v>
      </c>
      <c r="J78" s="40" t="s">
        <v>57</v>
      </c>
      <c r="K78" s="79" t="s">
        <v>331</v>
      </c>
      <c r="L78" s="163">
        <v>20000</v>
      </c>
      <c r="M78" s="143">
        <f t="shared" si="1"/>
        <v>14000</v>
      </c>
      <c r="N78" s="263">
        <v>2021</v>
      </c>
      <c r="O78" s="262">
        <v>2027</v>
      </c>
      <c r="P78" s="20"/>
      <c r="Q78" s="197"/>
      <c r="R78" s="255" t="s">
        <v>438</v>
      </c>
      <c r="S78" s="255" t="s">
        <v>438</v>
      </c>
    </row>
    <row r="79" spans="1:19" s="29" customFormat="1" ht="36" x14ac:dyDescent="0.25">
      <c r="A79" s="31">
        <v>76</v>
      </c>
      <c r="B79" s="140" t="s">
        <v>327</v>
      </c>
      <c r="C79" s="140" t="s">
        <v>57</v>
      </c>
      <c r="D79" s="159">
        <v>70964581</v>
      </c>
      <c r="E79" s="159">
        <v>107535157</v>
      </c>
      <c r="F79" s="159">
        <v>600063658</v>
      </c>
      <c r="G79" s="142" t="s">
        <v>507</v>
      </c>
      <c r="H79" s="144" t="s">
        <v>50</v>
      </c>
      <c r="I79" s="144" t="s">
        <v>57</v>
      </c>
      <c r="J79" s="144" t="s">
        <v>57</v>
      </c>
      <c r="K79" s="142" t="s">
        <v>507</v>
      </c>
      <c r="L79" s="163">
        <v>450000</v>
      </c>
      <c r="M79" s="143">
        <f t="shared" si="1"/>
        <v>315000</v>
      </c>
      <c r="N79" s="263">
        <v>2021</v>
      </c>
      <c r="O79" s="262">
        <v>2027</v>
      </c>
      <c r="P79" s="20"/>
      <c r="Q79" s="197"/>
      <c r="R79" s="255" t="s">
        <v>438</v>
      </c>
      <c r="S79" s="255" t="s">
        <v>438</v>
      </c>
    </row>
    <row r="80" spans="1:19" s="29" customFormat="1" ht="22.2" customHeight="1" x14ac:dyDescent="0.25">
      <c r="A80" s="31">
        <v>77</v>
      </c>
      <c r="B80" s="140" t="s">
        <v>327</v>
      </c>
      <c r="C80" s="140" t="s">
        <v>57</v>
      </c>
      <c r="D80" s="159">
        <v>70964581</v>
      </c>
      <c r="E80" s="159">
        <v>107535157</v>
      </c>
      <c r="F80" s="159">
        <v>600063658</v>
      </c>
      <c r="G80" s="142" t="s">
        <v>679</v>
      </c>
      <c r="H80" s="144" t="s">
        <v>50</v>
      </c>
      <c r="I80" s="144" t="s">
        <v>57</v>
      </c>
      <c r="J80" s="144" t="s">
        <v>57</v>
      </c>
      <c r="K80" s="142" t="s">
        <v>508</v>
      </c>
      <c r="L80" s="163">
        <v>250000</v>
      </c>
      <c r="M80" s="143">
        <f t="shared" si="1"/>
        <v>175000</v>
      </c>
      <c r="N80" s="263">
        <v>2021</v>
      </c>
      <c r="O80" s="262">
        <v>2027</v>
      </c>
      <c r="P80" s="20"/>
      <c r="Q80" s="197"/>
      <c r="R80" s="255" t="s">
        <v>438</v>
      </c>
      <c r="S80" s="255" t="s">
        <v>438</v>
      </c>
    </row>
    <row r="81" spans="1:19" s="29" customFormat="1" ht="24" x14ac:dyDescent="0.25">
      <c r="A81" s="31">
        <v>78</v>
      </c>
      <c r="B81" s="12" t="s">
        <v>332</v>
      </c>
      <c r="C81" s="12" t="s">
        <v>57</v>
      </c>
      <c r="D81" s="46">
        <v>72081619</v>
      </c>
      <c r="E81" s="46">
        <v>114800341</v>
      </c>
      <c r="F81" s="46">
        <v>691002355</v>
      </c>
      <c r="G81" s="79" t="s">
        <v>333</v>
      </c>
      <c r="H81" s="40" t="s">
        <v>50</v>
      </c>
      <c r="I81" s="40" t="s">
        <v>57</v>
      </c>
      <c r="J81" s="40" t="s">
        <v>57</v>
      </c>
      <c r="K81" s="79" t="s">
        <v>333</v>
      </c>
      <c r="L81" s="163">
        <v>160000</v>
      </c>
      <c r="M81" s="143">
        <f t="shared" si="1"/>
        <v>112000</v>
      </c>
      <c r="N81" s="262">
        <v>2021</v>
      </c>
      <c r="O81" s="262">
        <v>2027</v>
      </c>
      <c r="P81" s="20"/>
      <c r="Q81" s="197"/>
      <c r="R81" s="255" t="s">
        <v>438</v>
      </c>
      <c r="S81" s="255" t="s">
        <v>438</v>
      </c>
    </row>
    <row r="82" spans="1:19" s="29" customFormat="1" ht="24" x14ac:dyDescent="0.25">
      <c r="A82" s="31">
        <v>79</v>
      </c>
      <c r="B82" s="12" t="s">
        <v>332</v>
      </c>
      <c r="C82" s="12" t="s">
        <v>57</v>
      </c>
      <c r="D82" s="46">
        <v>72081619</v>
      </c>
      <c r="E82" s="46">
        <v>114800341</v>
      </c>
      <c r="F82" s="46">
        <v>691002355</v>
      </c>
      <c r="G82" s="79" t="s">
        <v>334</v>
      </c>
      <c r="H82" s="40" t="s">
        <v>50</v>
      </c>
      <c r="I82" s="40" t="s">
        <v>57</v>
      </c>
      <c r="J82" s="40" t="s">
        <v>57</v>
      </c>
      <c r="K82" s="79" t="s">
        <v>334</v>
      </c>
      <c r="L82" s="163">
        <v>500000</v>
      </c>
      <c r="M82" s="143">
        <f t="shared" si="1"/>
        <v>350000</v>
      </c>
      <c r="N82" s="262">
        <v>2021</v>
      </c>
      <c r="O82" s="262">
        <v>2027</v>
      </c>
      <c r="P82" s="20"/>
      <c r="Q82" s="197"/>
      <c r="R82" s="255" t="s">
        <v>438</v>
      </c>
      <c r="S82" s="255" t="s">
        <v>438</v>
      </c>
    </row>
    <row r="83" spans="1:19" s="29" customFormat="1" ht="24" x14ac:dyDescent="0.25">
      <c r="A83" s="31">
        <v>80</v>
      </c>
      <c r="B83" s="12" t="s">
        <v>332</v>
      </c>
      <c r="C83" s="12" t="s">
        <v>57</v>
      </c>
      <c r="D83" s="46">
        <v>72081619</v>
      </c>
      <c r="E83" s="46">
        <v>114800341</v>
      </c>
      <c r="F83" s="46">
        <v>691002355</v>
      </c>
      <c r="G83" s="79" t="s">
        <v>335</v>
      </c>
      <c r="H83" s="40" t="s">
        <v>50</v>
      </c>
      <c r="I83" s="40" t="s">
        <v>57</v>
      </c>
      <c r="J83" s="40" t="s">
        <v>57</v>
      </c>
      <c r="K83" s="79" t="s">
        <v>335</v>
      </c>
      <c r="L83" s="163">
        <v>300000</v>
      </c>
      <c r="M83" s="143">
        <f t="shared" si="1"/>
        <v>210000</v>
      </c>
      <c r="N83" s="262">
        <v>2021</v>
      </c>
      <c r="O83" s="262">
        <v>2027</v>
      </c>
      <c r="P83" s="20"/>
      <c r="Q83" s="197"/>
      <c r="R83" s="255" t="s">
        <v>438</v>
      </c>
      <c r="S83" s="255" t="s">
        <v>438</v>
      </c>
    </row>
    <row r="84" spans="1:19" s="29" customFormat="1" ht="22.2" customHeight="1" x14ac:dyDescent="0.25">
      <c r="A84" s="31">
        <v>81</v>
      </c>
      <c r="B84" s="12" t="s">
        <v>332</v>
      </c>
      <c r="C84" s="12" t="s">
        <v>57</v>
      </c>
      <c r="D84" s="46">
        <v>72081619</v>
      </c>
      <c r="E84" s="46">
        <v>114800341</v>
      </c>
      <c r="F84" s="46">
        <v>691002355</v>
      </c>
      <c r="G84" s="79" t="s">
        <v>336</v>
      </c>
      <c r="H84" s="40" t="s">
        <v>50</v>
      </c>
      <c r="I84" s="40" t="s">
        <v>57</v>
      </c>
      <c r="J84" s="40" t="s">
        <v>57</v>
      </c>
      <c r="K84" s="79" t="s">
        <v>336</v>
      </c>
      <c r="L84" s="163">
        <v>200000</v>
      </c>
      <c r="M84" s="143">
        <f t="shared" si="1"/>
        <v>140000</v>
      </c>
      <c r="N84" s="262">
        <v>2021</v>
      </c>
      <c r="O84" s="262">
        <v>2027</v>
      </c>
      <c r="P84" s="20"/>
      <c r="Q84" s="197"/>
      <c r="R84" s="255" t="s">
        <v>438</v>
      </c>
      <c r="S84" s="255" t="s">
        <v>438</v>
      </c>
    </row>
    <row r="85" spans="1:19" s="29" customFormat="1" ht="25.95" customHeight="1" x14ac:dyDescent="0.25">
      <c r="A85" s="31">
        <v>82</v>
      </c>
      <c r="B85" s="12" t="s">
        <v>332</v>
      </c>
      <c r="C85" s="12" t="s">
        <v>57</v>
      </c>
      <c r="D85" s="46">
        <v>72081619</v>
      </c>
      <c r="E85" s="46">
        <v>114800341</v>
      </c>
      <c r="F85" s="46">
        <v>691002355</v>
      </c>
      <c r="G85" s="79" t="s">
        <v>337</v>
      </c>
      <c r="H85" s="40" t="s">
        <v>50</v>
      </c>
      <c r="I85" s="40" t="s">
        <v>57</v>
      </c>
      <c r="J85" s="40" t="s">
        <v>57</v>
      </c>
      <c r="K85" s="79" t="s">
        <v>337</v>
      </c>
      <c r="L85" s="163">
        <v>175000</v>
      </c>
      <c r="M85" s="143">
        <f t="shared" si="1"/>
        <v>122499.99999999999</v>
      </c>
      <c r="N85" s="262">
        <v>2021</v>
      </c>
      <c r="O85" s="262">
        <v>2027</v>
      </c>
      <c r="P85" s="20"/>
      <c r="Q85" s="197"/>
      <c r="R85" s="255" t="s">
        <v>438</v>
      </c>
      <c r="S85" s="255" t="s">
        <v>438</v>
      </c>
    </row>
    <row r="86" spans="1:19" s="29" customFormat="1" ht="24" x14ac:dyDescent="0.25">
      <c r="A86" s="31">
        <v>83</v>
      </c>
      <c r="B86" s="12" t="s">
        <v>332</v>
      </c>
      <c r="C86" s="12" t="s">
        <v>57</v>
      </c>
      <c r="D86" s="46">
        <v>72081619</v>
      </c>
      <c r="E86" s="46">
        <v>114800341</v>
      </c>
      <c r="F86" s="46">
        <v>691002355</v>
      </c>
      <c r="G86" s="79" t="s">
        <v>398</v>
      </c>
      <c r="H86" s="40" t="s">
        <v>50</v>
      </c>
      <c r="I86" s="40" t="s">
        <v>57</v>
      </c>
      <c r="J86" s="40" t="s">
        <v>57</v>
      </c>
      <c r="K86" s="79" t="s">
        <v>398</v>
      </c>
      <c r="L86" s="163">
        <v>200000</v>
      </c>
      <c r="M86" s="143">
        <f t="shared" si="1"/>
        <v>140000</v>
      </c>
      <c r="N86" s="262">
        <v>2021</v>
      </c>
      <c r="O86" s="262">
        <v>2027</v>
      </c>
      <c r="P86" s="20"/>
      <c r="Q86" s="197"/>
      <c r="R86" s="255" t="s">
        <v>438</v>
      </c>
      <c r="S86" s="255" t="s">
        <v>438</v>
      </c>
    </row>
    <row r="87" spans="1:19" s="29" customFormat="1" ht="25.8" customHeight="1" x14ac:dyDescent="0.25">
      <c r="A87" s="31">
        <v>84</v>
      </c>
      <c r="B87" s="12" t="s">
        <v>332</v>
      </c>
      <c r="C87" s="12" t="s">
        <v>57</v>
      </c>
      <c r="D87" s="46">
        <v>72081619</v>
      </c>
      <c r="E87" s="46">
        <v>114800341</v>
      </c>
      <c r="F87" s="46">
        <v>691002355</v>
      </c>
      <c r="G87" s="79" t="s">
        <v>607</v>
      </c>
      <c r="H87" s="40" t="s">
        <v>50</v>
      </c>
      <c r="I87" s="40" t="s">
        <v>57</v>
      </c>
      <c r="J87" s="40" t="s">
        <v>57</v>
      </c>
      <c r="K87" s="79" t="s">
        <v>607</v>
      </c>
      <c r="L87" s="163">
        <v>100000</v>
      </c>
      <c r="M87" s="143">
        <f t="shared" si="1"/>
        <v>70000</v>
      </c>
      <c r="N87" s="262">
        <v>2021</v>
      </c>
      <c r="O87" s="262">
        <v>2027</v>
      </c>
      <c r="P87" s="20"/>
      <c r="Q87" s="197"/>
      <c r="R87" s="255" t="s">
        <v>438</v>
      </c>
      <c r="S87" s="255" t="s">
        <v>438</v>
      </c>
    </row>
    <row r="88" spans="1:19" s="29" customFormat="1" ht="24" customHeight="1" x14ac:dyDescent="0.25">
      <c r="A88" s="31">
        <v>85</v>
      </c>
      <c r="B88" s="12" t="s">
        <v>332</v>
      </c>
      <c r="C88" s="12" t="s">
        <v>57</v>
      </c>
      <c r="D88" s="46">
        <v>72081619</v>
      </c>
      <c r="E88" s="46">
        <v>114800341</v>
      </c>
      <c r="F88" s="46">
        <v>691002355</v>
      </c>
      <c r="G88" s="79" t="s">
        <v>338</v>
      </c>
      <c r="H88" s="40" t="s">
        <v>50</v>
      </c>
      <c r="I88" s="40" t="s">
        <v>57</v>
      </c>
      <c r="J88" s="40" t="s">
        <v>57</v>
      </c>
      <c r="K88" s="79" t="s">
        <v>338</v>
      </c>
      <c r="L88" s="163">
        <v>115000</v>
      </c>
      <c r="M88" s="143">
        <f t="shared" si="1"/>
        <v>80500</v>
      </c>
      <c r="N88" s="262">
        <v>2021</v>
      </c>
      <c r="O88" s="262">
        <v>2027</v>
      </c>
      <c r="P88" s="20"/>
      <c r="Q88" s="197"/>
      <c r="R88" s="255" t="s">
        <v>438</v>
      </c>
      <c r="S88" s="255" t="s">
        <v>438</v>
      </c>
    </row>
    <row r="89" spans="1:19" s="29" customFormat="1" ht="21" customHeight="1" x14ac:dyDescent="0.25">
      <c r="A89" s="31">
        <v>86</v>
      </c>
      <c r="B89" s="12" t="s">
        <v>332</v>
      </c>
      <c r="C89" s="12" t="s">
        <v>57</v>
      </c>
      <c r="D89" s="46">
        <v>72081619</v>
      </c>
      <c r="E89" s="46">
        <v>114800341</v>
      </c>
      <c r="F89" s="46">
        <v>691002355</v>
      </c>
      <c r="G89" s="79" t="s">
        <v>339</v>
      </c>
      <c r="H89" s="40" t="s">
        <v>50</v>
      </c>
      <c r="I89" s="40" t="s">
        <v>57</v>
      </c>
      <c r="J89" s="40" t="s">
        <v>57</v>
      </c>
      <c r="K89" s="79" t="s">
        <v>339</v>
      </c>
      <c r="L89" s="52">
        <v>400000</v>
      </c>
      <c r="M89" s="51">
        <f t="shared" si="1"/>
        <v>280000</v>
      </c>
      <c r="N89" s="262">
        <v>2021</v>
      </c>
      <c r="O89" s="262">
        <v>2027</v>
      </c>
      <c r="P89" s="20"/>
      <c r="Q89" s="197"/>
      <c r="R89" s="255" t="s">
        <v>438</v>
      </c>
      <c r="S89" s="255" t="s">
        <v>438</v>
      </c>
    </row>
    <row r="90" spans="1:19" s="29" customFormat="1" ht="24" x14ac:dyDescent="0.25">
      <c r="A90" s="31">
        <v>87</v>
      </c>
      <c r="B90" s="12" t="s">
        <v>332</v>
      </c>
      <c r="C90" s="12" t="s">
        <v>57</v>
      </c>
      <c r="D90" s="46">
        <v>72081619</v>
      </c>
      <c r="E90" s="46">
        <v>114800341</v>
      </c>
      <c r="F90" s="46">
        <v>691002355</v>
      </c>
      <c r="G90" s="79" t="s">
        <v>340</v>
      </c>
      <c r="H90" s="40" t="s">
        <v>50</v>
      </c>
      <c r="I90" s="40" t="s">
        <v>57</v>
      </c>
      <c r="J90" s="40" t="s">
        <v>57</v>
      </c>
      <c r="K90" s="79" t="s">
        <v>340</v>
      </c>
      <c r="L90" s="163">
        <v>500000</v>
      </c>
      <c r="M90" s="143">
        <f t="shared" si="1"/>
        <v>350000</v>
      </c>
      <c r="N90" s="262">
        <v>2021</v>
      </c>
      <c r="O90" s="262">
        <v>2027</v>
      </c>
      <c r="P90" s="20"/>
      <c r="Q90" s="197"/>
      <c r="R90" s="255" t="s">
        <v>438</v>
      </c>
      <c r="S90" s="255" t="s">
        <v>438</v>
      </c>
    </row>
    <row r="91" spans="1:19" s="29" customFormat="1" ht="36" x14ac:dyDescent="0.25">
      <c r="A91" s="31">
        <v>88</v>
      </c>
      <c r="B91" s="12" t="s">
        <v>332</v>
      </c>
      <c r="C91" s="12" t="s">
        <v>57</v>
      </c>
      <c r="D91" s="46">
        <v>72081619</v>
      </c>
      <c r="E91" s="46">
        <v>114800341</v>
      </c>
      <c r="F91" s="46">
        <v>691002355</v>
      </c>
      <c r="G91" s="79" t="s">
        <v>341</v>
      </c>
      <c r="H91" s="40" t="s">
        <v>50</v>
      </c>
      <c r="I91" s="40" t="s">
        <v>57</v>
      </c>
      <c r="J91" s="40" t="s">
        <v>57</v>
      </c>
      <c r="K91" s="79" t="s">
        <v>341</v>
      </c>
      <c r="L91" s="163">
        <v>100000</v>
      </c>
      <c r="M91" s="143">
        <f t="shared" si="1"/>
        <v>70000</v>
      </c>
      <c r="N91" s="262">
        <v>2021</v>
      </c>
      <c r="O91" s="262">
        <v>2027</v>
      </c>
      <c r="P91" s="20"/>
      <c r="Q91" s="197"/>
      <c r="R91" s="255" t="s">
        <v>438</v>
      </c>
      <c r="S91" s="255" t="s">
        <v>438</v>
      </c>
    </row>
    <row r="92" spans="1:19" s="29" customFormat="1" ht="54.6" customHeight="1" x14ac:dyDescent="0.25">
      <c r="A92" s="31">
        <v>89</v>
      </c>
      <c r="B92" s="12" t="s">
        <v>332</v>
      </c>
      <c r="C92" s="12" t="s">
        <v>57</v>
      </c>
      <c r="D92" s="46">
        <v>72081619</v>
      </c>
      <c r="E92" s="46">
        <v>114800341</v>
      </c>
      <c r="F92" s="46">
        <v>691002355</v>
      </c>
      <c r="G92" s="79" t="s">
        <v>342</v>
      </c>
      <c r="H92" s="40" t="s">
        <v>50</v>
      </c>
      <c r="I92" s="40" t="s">
        <v>57</v>
      </c>
      <c r="J92" s="40" t="s">
        <v>57</v>
      </c>
      <c r="K92" s="79" t="s">
        <v>342</v>
      </c>
      <c r="L92" s="163">
        <v>700000</v>
      </c>
      <c r="M92" s="143">
        <f t="shared" si="1"/>
        <v>489999.99999999994</v>
      </c>
      <c r="N92" s="262">
        <v>2021</v>
      </c>
      <c r="O92" s="262">
        <v>2027</v>
      </c>
      <c r="P92" s="20"/>
      <c r="Q92" s="197"/>
      <c r="R92" s="255" t="s">
        <v>438</v>
      </c>
      <c r="S92" s="255" t="s">
        <v>438</v>
      </c>
    </row>
    <row r="93" spans="1:19" s="29" customFormat="1" ht="24" x14ac:dyDescent="0.25">
      <c r="A93" s="31">
        <v>90</v>
      </c>
      <c r="B93" s="12" t="s">
        <v>332</v>
      </c>
      <c r="C93" s="12" t="s">
        <v>57</v>
      </c>
      <c r="D93" s="46">
        <v>72081619</v>
      </c>
      <c r="E93" s="46">
        <v>114800341</v>
      </c>
      <c r="F93" s="46">
        <v>691002355</v>
      </c>
      <c r="G93" s="79" t="s">
        <v>343</v>
      </c>
      <c r="H93" s="40" t="s">
        <v>50</v>
      </c>
      <c r="I93" s="40" t="s">
        <v>57</v>
      </c>
      <c r="J93" s="40" t="s">
        <v>57</v>
      </c>
      <c r="K93" s="79" t="s">
        <v>343</v>
      </c>
      <c r="L93" s="163">
        <v>300000</v>
      </c>
      <c r="M93" s="143">
        <f t="shared" si="1"/>
        <v>210000</v>
      </c>
      <c r="N93" s="262">
        <v>2021</v>
      </c>
      <c r="O93" s="262">
        <v>2027</v>
      </c>
      <c r="P93" s="20"/>
      <c r="Q93" s="197"/>
      <c r="R93" s="255" t="s">
        <v>438</v>
      </c>
      <c r="S93" s="255" t="s">
        <v>438</v>
      </c>
    </row>
    <row r="94" spans="1:19" s="29" customFormat="1" ht="24" x14ac:dyDescent="0.25">
      <c r="A94" s="31">
        <v>91</v>
      </c>
      <c r="B94" s="12" t="s">
        <v>332</v>
      </c>
      <c r="C94" s="12" t="s">
        <v>57</v>
      </c>
      <c r="D94" s="46">
        <v>72081619</v>
      </c>
      <c r="E94" s="46">
        <v>114800341</v>
      </c>
      <c r="F94" s="46">
        <v>691002355</v>
      </c>
      <c r="G94" s="79" t="s">
        <v>344</v>
      </c>
      <c r="H94" s="40" t="s">
        <v>50</v>
      </c>
      <c r="I94" s="40" t="s">
        <v>57</v>
      </c>
      <c r="J94" s="40" t="s">
        <v>57</v>
      </c>
      <c r="K94" s="79" t="s">
        <v>344</v>
      </c>
      <c r="L94" s="163">
        <v>300000</v>
      </c>
      <c r="M94" s="143">
        <f t="shared" si="1"/>
        <v>210000</v>
      </c>
      <c r="N94" s="262">
        <v>2021</v>
      </c>
      <c r="O94" s="262">
        <v>2027</v>
      </c>
      <c r="P94" s="20"/>
      <c r="Q94" s="197"/>
      <c r="R94" s="255" t="s">
        <v>438</v>
      </c>
      <c r="S94" s="255" t="s">
        <v>438</v>
      </c>
    </row>
    <row r="95" spans="1:19" s="29" customFormat="1" ht="24" x14ac:dyDescent="0.25">
      <c r="A95" s="31">
        <v>92</v>
      </c>
      <c r="B95" s="12" t="s">
        <v>332</v>
      </c>
      <c r="C95" s="12" t="s">
        <v>57</v>
      </c>
      <c r="D95" s="46">
        <v>72081619</v>
      </c>
      <c r="E95" s="46">
        <v>114800341</v>
      </c>
      <c r="F95" s="46">
        <v>691002355</v>
      </c>
      <c r="G95" s="79" t="s">
        <v>345</v>
      </c>
      <c r="H95" s="40" t="s">
        <v>50</v>
      </c>
      <c r="I95" s="40" t="s">
        <v>57</v>
      </c>
      <c r="J95" s="40" t="s">
        <v>57</v>
      </c>
      <c r="K95" s="79" t="s">
        <v>345</v>
      </c>
      <c r="L95" s="163">
        <v>300000</v>
      </c>
      <c r="M95" s="143">
        <f t="shared" si="1"/>
        <v>210000</v>
      </c>
      <c r="N95" s="262">
        <v>2021</v>
      </c>
      <c r="O95" s="262">
        <v>2027</v>
      </c>
      <c r="P95" s="20"/>
      <c r="Q95" s="197"/>
      <c r="R95" s="255" t="s">
        <v>438</v>
      </c>
      <c r="S95" s="255" t="s">
        <v>438</v>
      </c>
    </row>
    <row r="96" spans="1:19" s="29" customFormat="1" ht="24" x14ac:dyDescent="0.25">
      <c r="A96" s="31">
        <v>93</v>
      </c>
      <c r="B96" s="12" t="s">
        <v>332</v>
      </c>
      <c r="C96" s="12" t="s">
        <v>57</v>
      </c>
      <c r="D96" s="46">
        <v>72081619</v>
      </c>
      <c r="E96" s="46">
        <v>114800341</v>
      </c>
      <c r="F96" s="46">
        <v>691002355</v>
      </c>
      <c r="G96" s="79" t="s">
        <v>346</v>
      </c>
      <c r="H96" s="40" t="s">
        <v>50</v>
      </c>
      <c r="I96" s="40" t="s">
        <v>57</v>
      </c>
      <c r="J96" s="40" t="s">
        <v>57</v>
      </c>
      <c r="K96" s="79" t="s">
        <v>346</v>
      </c>
      <c r="L96" s="163">
        <v>500000</v>
      </c>
      <c r="M96" s="143">
        <f>L96*0.7</f>
        <v>350000</v>
      </c>
      <c r="N96" s="262">
        <v>2021</v>
      </c>
      <c r="O96" s="262">
        <v>2027</v>
      </c>
      <c r="P96" s="20"/>
      <c r="Q96" s="197"/>
      <c r="R96" s="255" t="s">
        <v>438</v>
      </c>
      <c r="S96" s="255" t="s">
        <v>438</v>
      </c>
    </row>
    <row r="97" spans="1:19" s="29" customFormat="1" ht="19.2" customHeight="1" x14ac:dyDescent="0.25">
      <c r="A97" s="31">
        <v>94</v>
      </c>
      <c r="B97" s="140" t="s">
        <v>332</v>
      </c>
      <c r="C97" s="140" t="s">
        <v>57</v>
      </c>
      <c r="D97" s="159">
        <v>72081619</v>
      </c>
      <c r="E97" s="159">
        <v>114800341</v>
      </c>
      <c r="F97" s="185">
        <v>691002355</v>
      </c>
      <c r="G97" s="142" t="str">
        <f t="shared" ref="G97" si="2">K97</f>
        <v>Multifunkční kopírovací zařízení A3 do ředitelny (1ks)</v>
      </c>
      <c r="H97" s="144" t="s">
        <v>50</v>
      </c>
      <c r="I97" s="144" t="s">
        <v>57</v>
      </c>
      <c r="J97" s="144" t="s">
        <v>57</v>
      </c>
      <c r="K97" s="142" t="s">
        <v>608</v>
      </c>
      <c r="L97" s="163">
        <v>80000</v>
      </c>
      <c r="M97" s="143">
        <f t="shared" ref="M97" si="3">L97*0.7</f>
        <v>56000</v>
      </c>
      <c r="N97" s="262">
        <v>2021</v>
      </c>
      <c r="O97" s="262">
        <v>2027</v>
      </c>
      <c r="P97" s="20"/>
      <c r="Q97" s="197"/>
      <c r="R97" s="255" t="s">
        <v>438</v>
      </c>
      <c r="S97" s="255" t="s">
        <v>438</v>
      </c>
    </row>
    <row r="98" spans="1:19" s="29" customFormat="1" ht="24" x14ac:dyDescent="0.25">
      <c r="A98" s="31">
        <v>95</v>
      </c>
      <c r="B98" s="12" t="s">
        <v>347</v>
      </c>
      <c r="C98" s="12" t="s">
        <v>57</v>
      </c>
      <c r="D98" s="59">
        <v>60650419</v>
      </c>
      <c r="E98" s="57">
        <v>107534941</v>
      </c>
      <c r="F98" s="46">
        <v>600063526</v>
      </c>
      <c r="G98" s="79" t="s">
        <v>399</v>
      </c>
      <c r="H98" s="40" t="s">
        <v>50</v>
      </c>
      <c r="I98" s="40" t="s">
        <v>57</v>
      </c>
      <c r="J98" s="40" t="s">
        <v>348</v>
      </c>
      <c r="K98" s="79" t="s">
        <v>399</v>
      </c>
      <c r="L98" s="143">
        <v>5000000</v>
      </c>
      <c r="M98" s="143">
        <f t="shared" si="1"/>
        <v>3500000</v>
      </c>
      <c r="N98" s="262">
        <v>2021</v>
      </c>
      <c r="O98" s="262">
        <v>2027</v>
      </c>
      <c r="P98" s="20"/>
      <c r="Q98" s="197"/>
      <c r="R98" s="255" t="s">
        <v>438</v>
      </c>
      <c r="S98" s="255" t="s">
        <v>438</v>
      </c>
    </row>
    <row r="99" spans="1:19" s="29" customFormat="1" ht="22.8" customHeight="1" x14ac:dyDescent="0.25">
      <c r="A99" s="31">
        <v>96</v>
      </c>
      <c r="B99" s="12" t="s">
        <v>347</v>
      </c>
      <c r="C99" s="12" t="s">
        <v>57</v>
      </c>
      <c r="D99" s="59">
        <v>60650419</v>
      </c>
      <c r="E99" s="57">
        <v>107534941</v>
      </c>
      <c r="F99" s="46">
        <v>600063526</v>
      </c>
      <c r="G99" s="79" t="s">
        <v>349</v>
      </c>
      <c r="H99" s="40" t="s">
        <v>50</v>
      </c>
      <c r="I99" s="40" t="s">
        <v>57</v>
      </c>
      <c r="J99" s="40" t="s">
        <v>348</v>
      </c>
      <c r="K99" s="79" t="s">
        <v>349</v>
      </c>
      <c r="L99" s="143">
        <v>3000000</v>
      </c>
      <c r="M99" s="143">
        <f t="shared" si="1"/>
        <v>2100000</v>
      </c>
      <c r="N99" s="262">
        <v>2021</v>
      </c>
      <c r="O99" s="262">
        <v>2027</v>
      </c>
      <c r="P99" s="20"/>
      <c r="Q99" s="197"/>
      <c r="R99" s="255" t="s">
        <v>438</v>
      </c>
      <c r="S99" s="255" t="s">
        <v>438</v>
      </c>
    </row>
    <row r="100" spans="1:19" s="29" customFormat="1" ht="19.8" customHeight="1" x14ac:dyDescent="0.25">
      <c r="A100" s="31">
        <v>97</v>
      </c>
      <c r="B100" s="12" t="s">
        <v>347</v>
      </c>
      <c r="C100" s="12" t="s">
        <v>57</v>
      </c>
      <c r="D100" s="59">
        <v>60650419</v>
      </c>
      <c r="E100" s="57">
        <v>107534941</v>
      </c>
      <c r="F100" s="46">
        <v>600063526</v>
      </c>
      <c r="G100" s="79" t="s">
        <v>400</v>
      </c>
      <c r="H100" s="40" t="s">
        <v>50</v>
      </c>
      <c r="I100" s="40" t="s">
        <v>57</v>
      </c>
      <c r="J100" s="40" t="s">
        <v>348</v>
      </c>
      <c r="K100" s="79" t="s">
        <v>400</v>
      </c>
      <c r="L100" s="51">
        <v>150000</v>
      </c>
      <c r="M100" s="51">
        <f t="shared" si="1"/>
        <v>105000</v>
      </c>
      <c r="N100" s="262">
        <v>2021</v>
      </c>
      <c r="O100" s="262">
        <v>2027</v>
      </c>
      <c r="P100" s="20"/>
      <c r="Q100" s="197"/>
      <c r="R100" s="255" t="s">
        <v>438</v>
      </c>
      <c r="S100" s="255" t="s">
        <v>438</v>
      </c>
    </row>
    <row r="101" spans="1:19" s="29" customFormat="1" ht="24" x14ac:dyDescent="0.25">
      <c r="A101" s="31">
        <v>98</v>
      </c>
      <c r="B101" s="12" t="s">
        <v>347</v>
      </c>
      <c r="C101" s="12" t="s">
        <v>57</v>
      </c>
      <c r="D101" s="59">
        <v>60650419</v>
      </c>
      <c r="E101" s="57">
        <v>107534941</v>
      </c>
      <c r="F101" s="46">
        <v>600063526</v>
      </c>
      <c r="G101" s="79" t="s">
        <v>350</v>
      </c>
      <c r="H101" s="40" t="s">
        <v>50</v>
      </c>
      <c r="I101" s="40" t="s">
        <v>57</v>
      </c>
      <c r="J101" s="40" t="s">
        <v>348</v>
      </c>
      <c r="K101" s="79" t="s">
        <v>350</v>
      </c>
      <c r="L101" s="51">
        <v>250000</v>
      </c>
      <c r="M101" s="51">
        <f t="shared" si="1"/>
        <v>175000</v>
      </c>
      <c r="N101" s="262">
        <v>2021</v>
      </c>
      <c r="O101" s="262">
        <v>2027</v>
      </c>
      <c r="P101" s="20"/>
      <c r="Q101" s="197"/>
      <c r="R101" s="255" t="s">
        <v>438</v>
      </c>
      <c r="S101" s="255" t="s">
        <v>438</v>
      </c>
    </row>
    <row r="102" spans="1:19" s="29" customFormat="1" ht="24" x14ac:dyDescent="0.25">
      <c r="A102" s="31">
        <v>99</v>
      </c>
      <c r="B102" s="12" t="s">
        <v>347</v>
      </c>
      <c r="C102" s="12" t="s">
        <v>57</v>
      </c>
      <c r="D102" s="59">
        <v>60650419</v>
      </c>
      <c r="E102" s="57">
        <v>107534941</v>
      </c>
      <c r="F102" s="56">
        <v>600063526</v>
      </c>
      <c r="G102" s="79" t="s">
        <v>401</v>
      </c>
      <c r="H102" s="40" t="s">
        <v>50</v>
      </c>
      <c r="I102" s="40" t="s">
        <v>57</v>
      </c>
      <c r="J102" s="40" t="s">
        <v>348</v>
      </c>
      <c r="K102" s="79" t="s">
        <v>401</v>
      </c>
      <c r="L102" s="51">
        <v>150000</v>
      </c>
      <c r="M102" s="51">
        <f t="shared" si="1"/>
        <v>105000</v>
      </c>
      <c r="N102" s="262">
        <v>2021</v>
      </c>
      <c r="O102" s="262">
        <v>2027</v>
      </c>
      <c r="P102" s="20"/>
      <c r="Q102" s="197"/>
      <c r="R102" s="255" t="s">
        <v>438</v>
      </c>
      <c r="S102" s="255" t="s">
        <v>438</v>
      </c>
    </row>
    <row r="103" spans="1:19" s="119" customFormat="1" ht="21" customHeight="1" x14ac:dyDescent="0.25">
      <c r="A103" s="31">
        <v>100</v>
      </c>
      <c r="B103" s="140" t="s">
        <v>347</v>
      </c>
      <c r="C103" s="140" t="s">
        <v>57</v>
      </c>
      <c r="D103" s="164">
        <v>60650419</v>
      </c>
      <c r="E103" s="165">
        <v>107534941</v>
      </c>
      <c r="F103" s="159">
        <v>600063526</v>
      </c>
      <c r="G103" s="142" t="s">
        <v>501</v>
      </c>
      <c r="H103" s="144" t="s">
        <v>50</v>
      </c>
      <c r="I103" s="144" t="s">
        <v>57</v>
      </c>
      <c r="J103" s="144" t="s">
        <v>348</v>
      </c>
      <c r="K103" s="142" t="s">
        <v>501</v>
      </c>
      <c r="L103" s="143">
        <v>3000000</v>
      </c>
      <c r="M103" s="143">
        <f t="shared" si="1"/>
        <v>2100000</v>
      </c>
      <c r="N103" s="262">
        <v>2021</v>
      </c>
      <c r="O103" s="262">
        <v>2027</v>
      </c>
      <c r="P103" s="118"/>
      <c r="Q103" s="202"/>
      <c r="R103" s="255" t="s">
        <v>438</v>
      </c>
      <c r="S103" s="255" t="s">
        <v>438</v>
      </c>
    </row>
    <row r="104" spans="1:19" s="119" customFormat="1" ht="19.2" customHeight="1" x14ac:dyDescent="0.25">
      <c r="A104" s="31">
        <v>101</v>
      </c>
      <c r="B104" s="140" t="s">
        <v>347</v>
      </c>
      <c r="C104" s="140" t="s">
        <v>57</v>
      </c>
      <c r="D104" s="164">
        <v>60650419</v>
      </c>
      <c r="E104" s="165">
        <v>107534941</v>
      </c>
      <c r="F104" s="159">
        <v>600063526</v>
      </c>
      <c r="G104" s="142" t="s">
        <v>502</v>
      </c>
      <c r="H104" s="144" t="s">
        <v>50</v>
      </c>
      <c r="I104" s="144" t="s">
        <v>57</v>
      </c>
      <c r="J104" s="144" t="s">
        <v>348</v>
      </c>
      <c r="K104" s="142" t="s">
        <v>502</v>
      </c>
      <c r="L104" s="143">
        <v>1500000</v>
      </c>
      <c r="M104" s="143">
        <f t="shared" si="1"/>
        <v>1050000</v>
      </c>
      <c r="N104" s="262">
        <v>2021</v>
      </c>
      <c r="O104" s="262">
        <v>2027</v>
      </c>
      <c r="P104" s="118"/>
      <c r="Q104" s="202"/>
      <c r="R104" s="255" t="s">
        <v>438</v>
      </c>
      <c r="S104" s="255" t="s">
        <v>438</v>
      </c>
    </row>
    <row r="105" spans="1:19" s="119" customFormat="1" ht="24" x14ac:dyDescent="0.25">
      <c r="A105" s="31">
        <v>102</v>
      </c>
      <c r="B105" s="140" t="s">
        <v>347</v>
      </c>
      <c r="C105" s="140" t="s">
        <v>57</v>
      </c>
      <c r="D105" s="164">
        <v>60650419</v>
      </c>
      <c r="E105" s="165">
        <v>107534941</v>
      </c>
      <c r="F105" s="159">
        <v>600063526</v>
      </c>
      <c r="G105" s="142" t="s">
        <v>680</v>
      </c>
      <c r="H105" s="144" t="s">
        <v>50</v>
      </c>
      <c r="I105" s="144" t="s">
        <v>57</v>
      </c>
      <c r="J105" s="144" t="s">
        <v>348</v>
      </c>
      <c r="K105" s="142" t="s">
        <v>503</v>
      </c>
      <c r="L105" s="143">
        <v>250000</v>
      </c>
      <c r="M105" s="143">
        <f t="shared" si="1"/>
        <v>175000</v>
      </c>
      <c r="N105" s="262">
        <v>2021</v>
      </c>
      <c r="O105" s="262">
        <v>2027</v>
      </c>
      <c r="P105" s="118"/>
      <c r="Q105" s="202"/>
      <c r="R105" s="255" t="s">
        <v>438</v>
      </c>
      <c r="S105" s="255" t="s">
        <v>438</v>
      </c>
    </row>
    <row r="106" spans="1:19" s="119" customFormat="1" ht="19.2" customHeight="1" x14ac:dyDescent="0.25">
      <c r="A106" s="31">
        <v>103</v>
      </c>
      <c r="B106" s="140" t="s">
        <v>347</v>
      </c>
      <c r="C106" s="140" t="s">
        <v>57</v>
      </c>
      <c r="D106" s="164">
        <v>60650419</v>
      </c>
      <c r="E106" s="165">
        <v>107534941</v>
      </c>
      <c r="F106" s="159">
        <v>600063526</v>
      </c>
      <c r="G106" s="142" t="s">
        <v>504</v>
      </c>
      <c r="H106" s="144" t="s">
        <v>50</v>
      </c>
      <c r="I106" s="144" t="s">
        <v>57</v>
      </c>
      <c r="J106" s="144" t="s">
        <v>348</v>
      </c>
      <c r="K106" s="142" t="s">
        <v>504</v>
      </c>
      <c r="L106" s="143">
        <v>700000</v>
      </c>
      <c r="M106" s="143">
        <f t="shared" si="1"/>
        <v>489999.99999999994</v>
      </c>
      <c r="N106" s="262">
        <v>2021</v>
      </c>
      <c r="O106" s="262">
        <v>2027</v>
      </c>
      <c r="P106" s="118"/>
      <c r="Q106" s="202"/>
      <c r="R106" s="255" t="s">
        <v>438</v>
      </c>
      <c r="S106" s="255" t="s">
        <v>438</v>
      </c>
    </row>
    <row r="107" spans="1:19" s="119" customFormat="1" ht="24" x14ac:dyDescent="0.25">
      <c r="A107" s="31">
        <v>104</v>
      </c>
      <c r="B107" s="140" t="s">
        <v>347</v>
      </c>
      <c r="C107" s="140" t="s">
        <v>57</v>
      </c>
      <c r="D107" s="164">
        <v>60650419</v>
      </c>
      <c r="E107" s="165">
        <v>107534941</v>
      </c>
      <c r="F107" s="159">
        <v>600063526</v>
      </c>
      <c r="G107" s="142" t="s">
        <v>505</v>
      </c>
      <c r="H107" s="144" t="s">
        <v>50</v>
      </c>
      <c r="I107" s="144" t="s">
        <v>57</v>
      </c>
      <c r="J107" s="144" t="s">
        <v>348</v>
      </c>
      <c r="K107" s="142" t="s">
        <v>505</v>
      </c>
      <c r="L107" s="143">
        <v>600000</v>
      </c>
      <c r="M107" s="143">
        <f t="shared" si="1"/>
        <v>420000</v>
      </c>
      <c r="N107" s="262">
        <v>2021</v>
      </c>
      <c r="O107" s="262">
        <v>2027</v>
      </c>
      <c r="P107" s="118"/>
      <c r="Q107" s="202"/>
      <c r="R107" s="255" t="s">
        <v>438</v>
      </c>
      <c r="S107" s="255" t="s">
        <v>438</v>
      </c>
    </row>
    <row r="108" spans="1:19" s="119" customFormat="1" ht="22.2" customHeight="1" x14ac:dyDescent="0.25">
      <c r="A108" s="31">
        <v>105</v>
      </c>
      <c r="B108" s="112" t="s">
        <v>351</v>
      </c>
      <c r="C108" s="112" t="s">
        <v>57</v>
      </c>
      <c r="D108" s="113">
        <v>71002413</v>
      </c>
      <c r="E108" s="114">
        <v>107534924</v>
      </c>
      <c r="F108" s="120">
        <v>663000360</v>
      </c>
      <c r="G108" s="115" t="s">
        <v>352</v>
      </c>
      <c r="H108" s="116" t="s">
        <v>50</v>
      </c>
      <c r="I108" s="116" t="s">
        <v>57</v>
      </c>
      <c r="J108" s="116" t="s">
        <v>348</v>
      </c>
      <c r="K108" s="115" t="s">
        <v>352</v>
      </c>
      <c r="L108" s="122">
        <v>150000</v>
      </c>
      <c r="M108" s="117">
        <f t="shared" si="1"/>
        <v>105000</v>
      </c>
      <c r="N108" s="138">
        <v>2016</v>
      </c>
      <c r="O108" s="136">
        <v>2020</v>
      </c>
      <c r="P108" s="118"/>
      <c r="Q108" s="202"/>
      <c r="R108" s="255" t="s">
        <v>438</v>
      </c>
      <c r="S108" s="255" t="s">
        <v>438</v>
      </c>
    </row>
    <row r="109" spans="1:19" s="29" customFormat="1" ht="27" customHeight="1" x14ac:dyDescent="0.25">
      <c r="A109" s="31">
        <v>106</v>
      </c>
      <c r="B109" s="12" t="s">
        <v>351</v>
      </c>
      <c r="C109" s="12" t="s">
        <v>57</v>
      </c>
      <c r="D109" s="59">
        <v>71002413</v>
      </c>
      <c r="E109" s="57">
        <v>107534924</v>
      </c>
      <c r="F109" s="36">
        <v>663000360</v>
      </c>
      <c r="G109" s="79" t="s">
        <v>353</v>
      </c>
      <c r="H109" s="40" t="s">
        <v>50</v>
      </c>
      <c r="I109" s="40" t="s">
        <v>57</v>
      </c>
      <c r="J109" s="40" t="s">
        <v>348</v>
      </c>
      <c r="K109" s="79" t="s">
        <v>353</v>
      </c>
      <c r="L109" s="52">
        <v>3000000</v>
      </c>
      <c r="M109" s="51">
        <f t="shared" si="1"/>
        <v>2100000</v>
      </c>
      <c r="N109" s="62">
        <v>2017</v>
      </c>
      <c r="O109" s="15">
        <v>2018</v>
      </c>
      <c r="P109" s="20"/>
      <c r="Q109" s="197"/>
      <c r="R109" s="255" t="s">
        <v>438</v>
      </c>
      <c r="S109" s="255" t="s">
        <v>438</v>
      </c>
    </row>
    <row r="110" spans="1:19" s="29" customFormat="1" ht="24" x14ac:dyDescent="0.25">
      <c r="A110" s="31">
        <v>107</v>
      </c>
      <c r="B110" s="12" t="s">
        <v>351</v>
      </c>
      <c r="C110" s="12" t="s">
        <v>57</v>
      </c>
      <c r="D110" s="59">
        <v>71002413</v>
      </c>
      <c r="E110" s="57">
        <v>107534924</v>
      </c>
      <c r="F110" s="36">
        <v>663000360</v>
      </c>
      <c r="G110" s="79" t="s">
        <v>354</v>
      </c>
      <c r="H110" s="40" t="s">
        <v>50</v>
      </c>
      <c r="I110" s="40" t="s">
        <v>57</v>
      </c>
      <c r="J110" s="40" t="s">
        <v>348</v>
      </c>
      <c r="K110" s="79" t="s">
        <v>354</v>
      </c>
      <c r="L110" s="52">
        <v>1000000</v>
      </c>
      <c r="M110" s="51">
        <f t="shared" si="1"/>
        <v>700000</v>
      </c>
      <c r="N110" s="62">
        <v>2017</v>
      </c>
      <c r="O110" s="15">
        <v>2018</v>
      </c>
      <c r="P110" s="20"/>
      <c r="Q110" s="197"/>
      <c r="R110" s="255" t="s">
        <v>438</v>
      </c>
      <c r="S110" s="255" t="s">
        <v>438</v>
      </c>
    </row>
    <row r="111" spans="1:19" s="29" customFormat="1" ht="39" customHeight="1" x14ac:dyDescent="0.25">
      <c r="A111" s="31">
        <v>108</v>
      </c>
      <c r="B111" s="12" t="s">
        <v>351</v>
      </c>
      <c r="C111" s="12" t="s">
        <v>57</v>
      </c>
      <c r="D111" s="59">
        <v>71002413</v>
      </c>
      <c r="E111" s="57">
        <v>107534924</v>
      </c>
      <c r="F111" s="36">
        <v>663000360</v>
      </c>
      <c r="G111" s="79" t="s">
        <v>355</v>
      </c>
      <c r="H111" s="40" t="s">
        <v>50</v>
      </c>
      <c r="I111" s="40" t="s">
        <v>57</v>
      </c>
      <c r="J111" s="40" t="s">
        <v>348</v>
      </c>
      <c r="K111" s="79" t="s">
        <v>355</v>
      </c>
      <c r="L111" s="52">
        <v>1500000</v>
      </c>
      <c r="M111" s="51">
        <f t="shared" si="1"/>
        <v>1050000</v>
      </c>
      <c r="N111" s="62">
        <v>2017</v>
      </c>
      <c r="O111" s="15">
        <v>2023</v>
      </c>
      <c r="P111" s="20"/>
      <c r="Q111" s="197"/>
      <c r="R111" s="255" t="s">
        <v>438</v>
      </c>
      <c r="S111" s="255" t="s">
        <v>438</v>
      </c>
    </row>
    <row r="112" spans="1:19" s="29" customFormat="1" ht="24" x14ac:dyDescent="0.25">
      <c r="A112" s="31">
        <v>109</v>
      </c>
      <c r="B112" s="12" t="s">
        <v>351</v>
      </c>
      <c r="C112" s="12" t="s">
        <v>57</v>
      </c>
      <c r="D112" s="59">
        <v>71002413</v>
      </c>
      <c r="E112" s="57">
        <v>107534924</v>
      </c>
      <c r="F112" s="36">
        <v>663000360</v>
      </c>
      <c r="G112" s="79" t="s">
        <v>356</v>
      </c>
      <c r="H112" s="40" t="s">
        <v>50</v>
      </c>
      <c r="I112" s="40" t="s">
        <v>57</v>
      </c>
      <c r="J112" s="40" t="s">
        <v>348</v>
      </c>
      <c r="K112" s="79" t="s">
        <v>356</v>
      </c>
      <c r="L112" s="52">
        <v>1500000</v>
      </c>
      <c r="M112" s="51">
        <f t="shared" si="1"/>
        <v>1050000</v>
      </c>
      <c r="N112" s="62">
        <v>2018</v>
      </c>
      <c r="O112" s="15">
        <v>2022</v>
      </c>
      <c r="P112" s="20"/>
      <c r="Q112" s="197"/>
      <c r="R112" s="255" t="s">
        <v>438</v>
      </c>
      <c r="S112" s="255" t="s">
        <v>438</v>
      </c>
    </row>
    <row r="113" spans="1:19" s="29" customFormat="1" ht="24" x14ac:dyDescent="0.25">
      <c r="A113" s="31">
        <v>110</v>
      </c>
      <c r="B113" s="12" t="s">
        <v>351</v>
      </c>
      <c r="C113" s="12" t="s">
        <v>57</v>
      </c>
      <c r="D113" s="59">
        <v>71002413</v>
      </c>
      <c r="E113" s="57">
        <v>107534924</v>
      </c>
      <c r="F113" s="36">
        <v>663000360</v>
      </c>
      <c r="G113" s="79" t="s">
        <v>402</v>
      </c>
      <c r="H113" s="40" t="s">
        <v>50</v>
      </c>
      <c r="I113" s="40" t="s">
        <v>57</v>
      </c>
      <c r="J113" s="40" t="s">
        <v>348</v>
      </c>
      <c r="K113" s="79" t="s">
        <v>402</v>
      </c>
      <c r="L113" s="52">
        <v>1500000</v>
      </c>
      <c r="M113" s="51">
        <f t="shared" si="1"/>
        <v>1050000</v>
      </c>
      <c r="N113" s="62">
        <v>2016</v>
      </c>
      <c r="O113" s="15">
        <v>2023</v>
      </c>
      <c r="P113" s="20"/>
      <c r="Q113" s="197"/>
      <c r="R113" s="255" t="s">
        <v>438</v>
      </c>
      <c r="S113" s="255" t="s">
        <v>438</v>
      </c>
    </row>
    <row r="114" spans="1:19" s="29" customFormat="1" ht="18" customHeight="1" x14ac:dyDescent="0.25">
      <c r="A114" s="31">
        <v>111</v>
      </c>
      <c r="B114" s="12" t="s">
        <v>351</v>
      </c>
      <c r="C114" s="12" t="s">
        <v>57</v>
      </c>
      <c r="D114" s="59">
        <v>71002413</v>
      </c>
      <c r="E114" s="57">
        <v>107534924</v>
      </c>
      <c r="F114" s="36">
        <v>663000360</v>
      </c>
      <c r="G114" s="79" t="s">
        <v>357</v>
      </c>
      <c r="H114" s="40" t="s">
        <v>50</v>
      </c>
      <c r="I114" s="40" t="s">
        <v>57</v>
      </c>
      <c r="J114" s="40" t="s">
        <v>348</v>
      </c>
      <c r="K114" s="79" t="s">
        <v>357</v>
      </c>
      <c r="L114" s="51">
        <v>1000000</v>
      </c>
      <c r="M114" s="51">
        <f t="shared" si="1"/>
        <v>700000</v>
      </c>
      <c r="N114" s="15">
        <v>2016</v>
      </c>
      <c r="O114" s="15">
        <v>2020</v>
      </c>
      <c r="P114" s="20"/>
      <c r="Q114" s="197"/>
      <c r="R114" s="255" t="s">
        <v>438</v>
      </c>
      <c r="S114" s="255" t="s">
        <v>438</v>
      </c>
    </row>
    <row r="115" spans="1:19" s="29" customFormat="1" ht="24" x14ac:dyDescent="0.25">
      <c r="A115" s="31">
        <v>112</v>
      </c>
      <c r="B115" s="12" t="s">
        <v>351</v>
      </c>
      <c r="C115" s="12" t="s">
        <v>57</v>
      </c>
      <c r="D115" s="59">
        <v>71002413</v>
      </c>
      <c r="E115" s="57">
        <v>107534924</v>
      </c>
      <c r="F115" s="36">
        <v>663000360</v>
      </c>
      <c r="G115" s="79" t="s">
        <v>358</v>
      </c>
      <c r="H115" s="40" t="s">
        <v>50</v>
      </c>
      <c r="I115" s="40" t="s">
        <v>57</v>
      </c>
      <c r="J115" s="40" t="s">
        <v>348</v>
      </c>
      <c r="K115" s="79" t="s">
        <v>358</v>
      </c>
      <c r="L115" s="51"/>
      <c r="M115" s="51">
        <f t="shared" si="1"/>
        <v>0</v>
      </c>
      <c r="N115" s="15">
        <v>2019</v>
      </c>
      <c r="O115" s="15"/>
      <c r="P115" s="20"/>
      <c r="Q115" s="197"/>
      <c r="R115" s="255" t="s">
        <v>438</v>
      </c>
      <c r="S115" s="255" t="s">
        <v>438</v>
      </c>
    </row>
    <row r="116" spans="1:19" s="119" customFormat="1" ht="24" customHeight="1" x14ac:dyDescent="0.25">
      <c r="A116" s="31">
        <v>113</v>
      </c>
      <c r="B116" s="140" t="s">
        <v>487</v>
      </c>
      <c r="C116" s="112" t="s">
        <v>57</v>
      </c>
      <c r="D116" s="164">
        <v>9762027</v>
      </c>
      <c r="E116" s="165">
        <v>181122197</v>
      </c>
      <c r="F116" s="166">
        <v>691015210</v>
      </c>
      <c r="G116" s="115" t="s">
        <v>359</v>
      </c>
      <c r="H116" s="116" t="s">
        <v>50</v>
      </c>
      <c r="I116" s="116" t="s">
        <v>57</v>
      </c>
      <c r="J116" s="116" t="s">
        <v>348</v>
      </c>
      <c r="K116" s="123" t="s">
        <v>359</v>
      </c>
      <c r="L116" s="143">
        <v>50000</v>
      </c>
      <c r="M116" s="143">
        <f t="shared" si="1"/>
        <v>35000</v>
      </c>
      <c r="N116" s="262">
        <v>2022</v>
      </c>
      <c r="O116" s="262">
        <v>2027</v>
      </c>
      <c r="P116" s="118"/>
      <c r="Q116" s="202"/>
      <c r="R116" s="255" t="s">
        <v>438</v>
      </c>
      <c r="S116" s="255" t="s">
        <v>438</v>
      </c>
    </row>
    <row r="117" spans="1:19" s="29" customFormat="1" ht="19.2" customHeight="1" x14ac:dyDescent="0.25">
      <c r="A117" s="31">
        <v>114</v>
      </c>
      <c r="B117" s="140" t="s">
        <v>487</v>
      </c>
      <c r="C117" s="12" t="s">
        <v>57</v>
      </c>
      <c r="D117" s="164">
        <v>9762027</v>
      </c>
      <c r="E117" s="165">
        <v>181122197</v>
      </c>
      <c r="F117" s="166">
        <v>691015210</v>
      </c>
      <c r="G117" s="79" t="s">
        <v>360</v>
      </c>
      <c r="H117" s="40" t="s">
        <v>50</v>
      </c>
      <c r="I117" s="40" t="s">
        <v>57</v>
      </c>
      <c r="J117" s="40" t="s">
        <v>348</v>
      </c>
      <c r="K117" s="78" t="s">
        <v>360</v>
      </c>
      <c r="L117" s="143">
        <v>100000</v>
      </c>
      <c r="M117" s="143">
        <f t="shared" si="1"/>
        <v>70000</v>
      </c>
      <c r="N117" s="262">
        <v>2022</v>
      </c>
      <c r="O117" s="262">
        <v>2027</v>
      </c>
      <c r="P117" s="20"/>
      <c r="Q117" s="197"/>
      <c r="R117" s="255" t="s">
        <v>438</v>
      </c>
      <c r="S117" s="255" t="s">
        <v>438</v>
      </c>
    </row>
    <row r="118" spans="1:19" s="29" customFormat="1" ht="22.2" customHeight="1" x14ac:dyDescent="0.25">
      <c r="A118" s="31">
        <v>115</v>
      </c>
      <c r="B118" s="140" t="s">
        <v>487</v>
      </c>
      <c r="C118" s="12" t="s">
        <v>57</v>
      </c>
      <c r="D118" s="164">
        <v>9762027</v>
      </c>
      <c r="E118" s="165">
        <v>181122197</v>
      </c>
      <c r="F118" s="166">
        <v>691015210</v>
      </c>
      <c r="G118" s="79" t="s">
        <v>361</v>
      </c>
      <c r="H118" s="40" t="s">
        <v>50</v>
      </c>
      <c r="I118" s="40" t="s">
        <v>57</v>
      </c>
      <c r="J118" s="40" t="s">
        <v>348</v>
      </c>
      <c r="K118" s="79" t="s">
        <v>361</v>
      </c>
      <c r="L118" s="51"/>
      <c r="M118" s="51">
        <f t="shared" si="1"/>
        <v>0</v>
      </c>
      <c r="N118" s="262">
        <v>2022</v>
      </c>
      <c r="O118" s="262">
        <v>2027</v>
      </c>
      <c r="P118" s="20"/>
      <c r="Q118" s="197"/>
      <c r="R118" s="255" t="s">
        <v>438</v>
      </c>
      <c r="S118" s="255" t="s">
        <v>438</v>
      </c>
    </row>
    <row r="119" spans="1:19" s="29" customFormat="1" ht="34.799999999999997" customHeight="1" x14ac:dyDescent="0.25">
      <c r="A119" s="31">
        <v>116</v>
      </c>
      <c r="B119" s="140" t="s">
        <v>487</v>
      </c>
      <c r="C119" s="12" t="s">
        <v>57</v>
      </c>
      <c r="D119" s="164">
        <v>9762027</v>
      </c>
      <c r="E119" s="165">
        <v>181122197</v>
      </c>
      <c r="F119" s="166">
        <v>691015210</v>
      </c>
      <c r="G119" s="79" t="s">
        <v>362</v>
      </c>
      <c r="H119" s="40" t="s">
        <v>50</v>
      </c>
      <c r="I119" s="40" t="s">
        <v>57</v>
      </c>
      <c r="J119" s="40" t="s">
        <v>348</v>
      </c>
      <c r="K119" s="79" t="s">
        <v>362</v>
      </c>
      <c r="L119" s="143">
        <v>1000000</v>
      </c>
      <c r="M119" s="143">
        <f t="shared" si="1"/>
        <v>700000</v>
      </c>
      <c r="N119" s="262">
        <v>2022</v>
      </c>
      <c r="O119" s="262">
        <v>2027</v>
      </c>
      <c r="P119" s="20"/>
      <c r="Q119" s="197"/>
      <c r="R119" s="255" t="s">
        <v>438</v>
      </c>
      <c r="S119" s="255" t="s">
        <v>438</v>
      </c>
    </row>
    <row r="120" spans="1:19" s="29" customFormat="1" ht="24" x14ac:dyDescent="0.25">
      <c r="A120" s="31">
        <v>117</v>
      </c>
      <c r="B120" s="140" t="s">
        <v>487</v>
      </c>
      <c r="C120" s="12" t="s">
        <v>57</v>
      </c>
      <c r="D120" s="164">
        <v>9762027</v>
      </c>
      <c r="E120" s="165">
        <v>181122197</v>
      </c>
      <c r="F120" s="166">
        <v>691015210</v>
      </c>
      <c r="G120" s="79" t="s">
        <v>363</v>
      </c>
      <c r="H120" s="40" t="s">
        <v>50</v>
      </c>
      <c r="I120" s="40" t="s">
        <v>57</v>
      </c>
      <c r="J120" s="40" t="s">
        <v>348</v>
      </c>
      <c r="K120" s="79" t="s">
        <v>363</v>
      </c>
      <c r="L120" s="143">
        <v>500000</v>
      </c>
      <c r="M120" s="143">
        <f t="shared" si="1"/>
        <v>350000</v>
      </c>
      <c r="N120" s="262">
        <v>2022</v>
      </c>
      <c r="O120" s="262">
        <v>2027</v>
      </c>
      <c r="P120" s="20"/>
      <c r="Q120" s="197"/>
      <c r="R120" s="255" t="s">
        <v>438</v>
      </c>
      <c r="S120" s="255" t="s">
        <v>438</v>
      </c>
    </row>
    <row r="121" spans="1:19" s="29" customFormat="1" ht="24" x14ac:dyDescent="0.25">
      <c r="A121" s="31">
        <v>118</v>
      </c>
      <c r="B121" s="140" t="s">
        <v>487</v>
      </c>
      <c r="C121" s="12" t="s">
        <v>57</v>
      </c>
      <c r="D121" s="164">
        <v>9762027</v>
      </c>
      <c r="E121" s="165">
        <v>181122197</v>
      </c>
      <c r="F121" s="166">
        <v>691015210</v>
      </c>
      <c r="G121" s="35" t="s">
        <v>599</v>
      </c>
      <c r="H121" s="40" t="s">
        <v>50</v>
      </c>
      <c r="I121" s="40" t="s">
        <v>57</v>
      </c>
      <c r="J121" s="40" t="s">
        <v>348</v>
      </c>
      <c r="K121" s="35" t="s">
        <v>599</v>
      </c>
      <c r="L121" s="143">
        <v>200000</v>
      </c>
      <c r="M121" s="143">
        <f t="shared" si="1"/>
        <v>140000</v>
      </c>
      <c r="N121" s="262">
        <v>2022</v>
      </c>
      <c r="O121" s="262">
        <v>2027</v>
      </c>
      <c r="P121" s="20"/>
      <c r="Q121" s="197"/>
      <c r="R121" s="255" t="s">
        <v>438</v>
      </c>
      <c r="S121" s="255" t="s">
        <v>438</v>
      </c>
    </row>
    <row r="122" spans="1:19" s="29" customFormat="1" ht="27.6" customHeight="1" x14ac:dyDescent="0.25">
      <c r="A122" s="31">
        <v>119</v>
      </c>
      <c r="B122" s="140" t="s">
        <v>487</v>
      </c>
      <c r="C122" s="12" t="s">
        <v>57</v>
      </c>
      <c r="D122" s="164">
        <v>9762027</v>
      </c>
      <c r="E122" s="165">
        <v>181122197</v>
      </c>
      <c r="F122" s="166">
        <v>691015210</v>
      </c>
      <c r="G122" s="79" t="s">
        <v>364</v>
      </c>
      <c r="H122" s="40" t="s">
        <v>50</v>
      </c>
      <c r="I122" s="40" t="s">
        <v>57</v>
      </c>
      <c r="J122" s="40" t="s">
        <v>348</v>
      </c>
      <c r="K122" s="79" t="s">
        <v>364</v>
      </c>
      <c r="L122" s="143">
        <v>1000000</v>
      </c>
      <c r="M122" s="143">
        <f t="shared" si="1"/>
        <v>700000</v>
      </c>
      <c r="N122" s="262">
        <v>2022</v>
      </c>
      <c r="O122" s="262">
        <v>2027</v>
      </c>
      <c r="P122" s="20"/>
      <c r="Q122" s="197"/>
      <c r="R122" s="255" t="s">
        <v>438</v>
      </c>
      <c r="S122" s="255" t="s">
        <v>438</v>
      </c>
    </row>
    <row r="123" spans="1:19" s="29" customFormat="1" ht="25.8" customHeight="1" x14ac:dyDescent="0.25">
      <c r="A123" s="31">
        <v>120</v>
      </c>
      <c r="B123" s="140" t="s">
        <v>487</v>
      </c>
      <c r="C123" s="12" t="s">
        <v>57</v>
      </c>
      <c r="D123" s="164">
        <v>9762027</v>
      </c>
      <c r="E123" s="165">
        <v>181122197</v>
      </c>
      <c r="F123" s="166">
        <v>691015210</v>
      </c>
      <c r="G123" s="79" t="s">
        <v>365</v>
      </c>
      <c r="H123" s="40" t="s">
        <v>50</v>
      </c>
      <c r="I123" s="40" t="s">
        <v>57</v>
      </c>
      <c r="J123" s="40" t="s">
        <v>348</v>
      </c>
      <c r="K123" s="79" t="s">
        <v>365</v>
      </c>
      <c r="L123" s="143">
        <v>200000</v>
      </c>
      <c r="M123" s="143">
        <f t="shared" si="1"/>
        <v>140000</v>
      </c>
      <c r="N123" s="262">
        <v>2022</v>
      </c>
      <c r="O123" s="262">
        <v>2027</v>
      </c>
      <c r="P123" s="20"/>
      <c r="Q123" s="197"/>
      <c r="R123" s="255" t="s">
        <v>438</v>
      </c>
      <c r="S123" s="255" t="s">
        <v>438</v>
      </c>
    </row>
    <row r="124" spans="1:19" s="29" customFormat="1" ht="24" x14ac:dyDescent="0.25">
      <c r="A124" s="31">
        <v>121</v>
      </c>
      <c r="B124" s="140" t="s">
        <v>487</v>
      </c>
      <c r="C124" s="12" t="s">
        <v>57</v>
      </c>
      <c r="D124" s="164">
        <v>9762027</v>
      </c>
      <c r="E124" s="165">
        <v>181122197</v>
      </c>
      <c r="F124" s="166">
        <v>691015210</v>
      </c>
      <c r="G124" s="79" t="s">
        <v>366</v>
      </c>
      <c r="H124" s="40" t="s">
        <v>50</v>
      </c>
      <c r="I124" s="40" t="s">
        <v>57</v>
      </c>
      <c r="J124" s="40" t="s">
        <v>348</v>
      </c>
      <c r="K124" s="79" t="s">
        <v>368</v>
      </c>
      <c r="L124" s="143">
        <v>80000</v>
      </c>
      <c r="M124" s="143">
        <f t="shared" si="1"/>
        <v>56000</v>
      </c>
      <c r="N124" s="262">
        <v>2022</v>
      </c>
      <c r="O124" s="262">
        <v>2027</v>
      </c>
      <c r="P124" s="20"/>
      <c r="Q124" s="197"/>
      <c r="R124" s="255" t="s">
        <v>438</v>
      </c>
      <c r="S124" s="255" t="s">
        <v>438</v>
      </c>
    </row>
    <row r="125" spans="1:19" s="29" customFormat="1" ht="24" x14ac:dyDescent="0.25">
      <c r="A125" s="31">
        <v>122</v>
      </c>
      <c r="B125" s="140" t="s">
        <v>487</v>
      </c>
      <c r="C125" s="12" t="s">
        <v>57</v>
      </c>
      <c r="D125" s="164">
        <v>9762027</v>
      </c>
      <c r="E125" s="165">
        <v>181122197</v>
      </c>
      <c r="F125" s="166">
        <v>691015210</v>
      </c>
      <c r="G125" s="79" t="s">
        <v>367</v>
      </c>
      <c r="H125" s="40" t="s">
        <v>50</v>
      </c>
      <c r="I125" s="40" t="s">
        <v>57</v>
      </c>
      <c r="J125" s="40" t="s">
        <v>348</v>
      </c>
      <c r="K125" s="79" t="s">
        <v>367</v>
      </c>
      <c r="L125" s="143">
        <v>400000</v>
      </c>
      <c r="M125" s="143">
        <f t="shared" si="1"/>
        <v>280000</v>
      </c>
      <c r="N125" s="262">
        <v>2022</v>
      </c>
      <c r="O125" s="262">
        <v>2027</v>
      </c>
      <c r="P125" s="20"/>
      <c r="Q125" s="197"/>
      <c r="R125" s="255" t="s">
        <v>438</v>
      </c>
      <c r="S125" s="255" t="s">
        <v>438</v>
      </c>
    </row>
    <row r="126" spans="1:19" s="119" customFormat="1" ht="28.2" customHeight="1" x14ac:dyDescent="0.25">
      <c r="A126" s="31">
        <v>123</v>
      </c>
      <c r="B126" s="140" t="s">
        <v>484</v>
      </c>
      <c r="C126" s="112" t="s">
        <v>57</v>
      </c>
      <c r="D126" s="164">
        <v>9762060</v>
      </c>
      <c r="E126" s="165">
        <v>181122162</v>
      </c>
      <c r="F126" s="166">
        <v>691015201</v>
      </c>
      <c r="G126" s="115" t="s">
        <v>369</v>
      </c>
      <c r="H126" s="116" t="s">
        <v>50</v>
      </c>
      <c r="I126" s="116" t="s">
        <v>57</v>
      </c>
      <c r="J126" s="116" t="s">
        <v>348</v>
      </c>
      <c r="K126" s="142" t="s">
        <v>621</v>
      </c>
      <c r="L126" s="143">
        <v>2000000</v>
      </c>
      <c r="M126" s="143">
        <f t="shared" si="1"/>
        <v>1400000</v>
      </c>
      <c r="N126" s="263">
        <v>2022</v>
      </c>
      <c r="O126" s="262">
        <v>2024</v>
      </c>
      <c r="P126" s="118"/>
      <c r="Q126" s="202"/>
      <c r="R126" s="255" t="s">
        <v>438</v>
      </c>
      <c r="S126" s="255" t="s">
        <v>438</v>
      </c>
    </row>
    <row r="127" spans="1:19" s="119" customFormat="1" ht="27.6" customHeight="1" x14ac:dyDescent="0.25">
      <c r="A127" s="31">
        <v>124</v>
      </c>
      <c r="B127" s="140" t="s">
        <v>484</v>
      </c>
      <c r="C127" s="112" t="s">
        <v>57</v>
      </c>
      <c r="D127" s="164">
        <v>9762060</v>
      </c>
      <c r="E127" s="165">
        <v>181122162</v>
      </c>
      <c r="F127" s="166">
        <v>691015201</v>
      </c>
      <c r="G127" s="142" t="s">
        <v>488</v>
      </c>
      <c r="H127" s="116" t="s">
        <v>50</v>
      </c>
      <c r="I127" s="116" t="s">
        <v>57</v>
      </c>
      <c r="J127" s="116" t="s">
        <v>348</v>
      </c>
      <c r="K127" s="142" t="s">
        <v>488</v>
      </c>
      <c r="L127" s="143">
        <v>800000</v>
      </c>
      <c r="M127" s="143">
        <f t="shared" si="1"/>
        <v>560000</v>
      </c>
      <c r="N127" s="263">
        <v>2022</v>
      </c>
      <c r="O127" s="262">
        <v>2026</v>
      </c>
      <c r="P127" s="118"/>
      <c r="Q127" s="202"/>
      <c r="R127" s="255" t="s">
        <v>438</v>
      </c>
      <c r="S127" s="255" t="s">
        <v>438</v>
      </c>
    </row>
    <row r="128" spans="1:19" s="119" customFormat="1" ht="24" x14ac:dyDescent="0.25">
      <c r="A128" s="31">
        <v>125</v>
      </c>
      <c r="B128" s="140" t="s">
        <v>484</v>
      </c>
      <c r="C128" s="112" t="s">
        <v>57</v>
      </c>
      <c r="D128" s="164">
        <v>9762060</v>
      </c>
      <c r="E128" s="165">
        <v>181122162</v>
      </c>
      <c r="F128" s="166">
        <v>691015201</v>
      </c>
      <c r="G128" s="142" t="s">
        <v>494</v>
      </c>
      <c r="H128" s="116" t="s">
        <v>50</v>
      </c>
      <c r="I128" s="116" t="s">
        <v>57</v>
      </c>
      <c r="J128" s="116" t="s">
        <v>348</v>
      </c>
      <c r="K128" s="115"/>
      <c r="L128" s="143">
        <v>1000000</v>
      </c>
      <c r="M128" s="143">
        <f t="shared" si="1"/>
        <v>700000</v>
      </c>
      <c r="N128" s="263">
        <v>2022</v>
      </c>
      <c r="O128" s="262">
        <v>2026</v>
      </c>
      <c r="P128" s="118"/>
      <c r="Q128" s="202"/>
      <c r="R128" s="255" t="s">
        <v>438</v>
      </c>
      <c r="S128" s="255" t="s">
        <v>438</v>
      </c>
    </row>
    <row r="129" spans="1:19" s="119" customFormat="1" ht="22.2" customHeight="1" x14ac:dyDescent="0.25">
      <c r="A129" s="31">
        <v>126</v>
      </c>
      <c r="B129" s="140" t="s">
        <v>484</v>
      </c>
      <c r="C129" s="112" t="s">
        <v>57</v>
      </c>
      <c r="D129" s="164">
        <v>9762060</v>
      </c>
      <c r="E129" s="165">
        <v>181122162</v>
      </c>
      <c r="F129" s="166">
        <v>691015201</v>
      </c>
      <c r="G129" s="115" t="s">
        <v>370</v>
      </c>
      <c r="H129" s="116" t="s">
        <v>50</v>
      </c>
      <c r="I129" s="116" t="s">
        <v>57</v>
      </c>
      <c r="J129" s="116" t="s">
        <v>348</v>
      </c>
      <c r="K129" s="115" t="s">
        <v>370</v>
      </c>
      <c r="L129" s="143">
        <v>800000</v>
      </c>
      <c r="M129" s="143">
        <f t="shared" si="1"/>
        <v>560000</v>
      </c>
      <c r="N129" s="263">
        <v>2022</v>
      </c>
      <c r="O129" s="262">
        <v>2024</v>
      </c>
      <c r="P129" s="118"/>
      <c r="Q129" s="202"/>
      <c r="R129" s="255" t="s">
        <v>438</v>
      </c>
      <c r="S129" s="255" t="s">
        <v>438</v>
      </c>
    </row>
    <row r="130" spans="1:19" s="119" customFormat="1" ht="24" x14ac:dyDescent="0.25">
      <c r="A130" s="31">
        <v>127</v>
      </c>
      <c r="B130" s="140" t="s">
        <v>484</v>
      </c>
      <c r="C130" s="112" t="s">
        <v>57</v>
      </c>
      <c r="D130" s="164">
        <v>9762060</v>
      </c>
      <c r="E130" s="165">
        <v>181122162</v>
      </c>
      <c r="F130" s="166">
        <v>691015201</v>
      </c>
      <c r="G130" s="115" t="s">
        <v>489</v>
      </c>
      <c r="H130" s="116" t="s">
        <v>50</v>
      </c>
      <c r="I130" s="116" t="s">
        <v>57</v>
      </c>
      <c r="J130" s="116" t="s">
        <v>348</v>
      </c>
      <c r="K130" s="115" t="s">
        <v>489</v>
      </c>
      <c r="L130" s="143">
        <v>1000000</v>
      </c>
      <c r="M130" s="143">
        <f t="shared" ref="M130:M150" si="4">L130*0.7</f>
        <v>700000</v>
      </c>
      <c r="N130" s="263">
        <v>2022</v>
      </c>
      <c r="O130" s="262">
        <v>2024</v>
      </c>
      <c r="P130" s="118"/>
      <c r="Q130" s="202"/>
      <c r="R130" s="255" t="s">
        <v>438</v>
      </c>
      <c r="S130" s="255" t="s">
        <v>438</v>
      </c>
    </row>
    <row r="131" spans="1:19" s="119" customFormat="1" ht="21" customHeight="1" x14ac:dyDescent="0.25">
      <c r="A131" s="31">
        <v>128</v>
      </c>
      <c r="B131" s="140" t="s">
        <v>484</v>
      </c>
      <c r="C131" s="112" t="s">
        <v>57</v>
      </c>
      <c r="D131" s="164">
        <v>9762060</v>
      </c>
      <c r="E131" s="165">
        <v>181122162</v>
      </c>
      <c r="F131" s="166">
        <v>691015201</v>
      </c>
      <c r="G131" s="142" t="s">
        <v>490</v>
      </c>
      <c r="H131" s="144" t="s">
        <v>50</v>
      </c>
      <c r="I131" s="144" t="s">
        <v>57</v>
      </c>
      <c r="J131" s="144" t="s">
        <v>348</v>
      </c>
      <c r="K131" s="142" t="s">
        <v>491</v>
      </c>
      <c r="L131" s="143">
        <v>500000</v>
      </c>
      <c r="M131" s="143">
        <f t="shared" si="4"/>
        <v>350000</v>
      </c>
      <c r="N131" s="263">
        <v>2022</v>
      </c>
      <c r="O131" s="262">
        <v>2027</v>
      </c>
      <c r="P131" s="118"/>
      <c r="Q131" s="202"/>
      <c r="R131" s="255" t="s">
        <v>438</v>
      </c>
      <c r="S131" s="255" t="s">
        <v>438</v>
      </c>
    </row>
    <row r="132" spans="1:19" s="119" customFormat="1" ht="21" customHeight="1" x14ac:dyDescent="0.25">
      <c r="A132" s="31">
        <v>129</v>
      </c>
      <c r="B132" s="140" t="s">
        <v>484</v>
      </c>
      <c r="C132" s="112" t="s">
        <v>57</v>
      </c>
      <c r="D132" s="164">
        <v>9762060</v>
      </c>
      <c r="E132" s="165">
        <v>181122162</v>
      </c>
      <c r="F132" s="166">
        <v>691015201</v>
      </c>
      <c r="G132" s="142" t="s">
        <v>492</v>
      </c>
      <c r="H132" s="144" t="s">
        <v>50</v>
      </c>
      <c r="I132" s="144" t="s">
        <v>57</v>
      </c>
      <c r="J132" s="144" t="s">
        <v>348</v>
      </c>
      <c r="K132" s="142" t="s">
        <v>493</v>
      </c>
      <c r="L132" s="143">
        <v>1000000</v>
      </c>
      <c r="M132" s="143">
        <f t="shared" si="4"/>
        <v>700000</v>
      </c>
      <c r="N132" s="263">
        <v>2022</v>
      </c>
      <c r="O132" s="262">
        <v>2025</v>
      </c>
      <c r="P132" s="118"/>
      <c r="Q132" s="202"/>
      <c r="R132" s="255" t="s">
        <v>438</v>
      </c>
      <c r="S132" s="255" t="s">
        <v>438</v>
      </c>
    </row>
    <row r="133" spans="1:19" s="119" customFormat="1" ht="30.6" customHeight="1" x14ac:dyDescent="0.25">
      <c r="A133" s="31">
        <v>130</v>
      </c>
      <c r="B133" s="140" t="s">
        <v>484</v>
      </c>
      <c r="C133" s="112" t="s">
        <v>57</v>
      </c>
      <c r="D133" s="164">
        <v>9762060</v>
      </c>
      <c r="E133" s="165">
        <v>181122162</v>
      </c>
      <c r="F133" s="166">
        <v>691015201</v>
      </c>
      <c r="G133" s="115" t="s">
        <v>622</v>
      </c>
      <c r="H133" s="116" t="s">
        <v>50</v>
      </c>
      <c r="I133" s="116" t="s">
        <v>57</v>
      </c>
      <c r="J133" s="116" t="s">
        <v>348</v>
      </c>
      <c r="K133" s="115" t="s">
        <v>622</v>
      </c>
      <c r="L133" s="143">
        <v>2000000</v>
      </c>
      <c r="M133" s="143">
        <f t="shared" si="4"/>
        <v>1400000</v>
      </c>
      <c r="N133" s="263">
        <v>2022</v>
      </c>
      <c r="O133" s="262">
        <v>2027</v>
      </c>
      <c r="P133" s="118"/>
      <c r="Q133" s="202"/>
      <c r="R133" s="255" t="s">
        <v>438</v>
      </c>
      <c r="S133" s="255" t="s">
        <v>438</v>
      </c>
    </row>
    <row r="134" spans="1:19" s="29" customFormat="1" ht="34.799999999999997" customHeight="1" x14ac:dyDescent="0.25">
      <c r="A134" s="31">
        <v>131</v>
      </c>
      <c r="B134" s="140" t="s">
        <v>485</v>
      </c>
      <c r="C134" s="12" t="s">
        <v>57</v>
      </c>
      <c r="D134" s="164">
        <v>9762108</v>
      </c>
      <c r="E134" s="165">
        <v>181122251</v>
      </c>
      <c r="F134" s="166">
        <v>691015236</v>
      </c>
      <c r="G134" s="79" t="s">
        <v>328</v>
      </c>
      <c r="H134" s="40" t="s">
        <v>50</v>
      </c>
      <c r="I134" s="40" t="s">
        <v>57</v>
      </c>
      <c r="J134" s="116" t="s">
        <v>348</v>
      </c>
      <c r="K134" s="79" t="s">
        <v>328</v>
      </c>
      <c r="L134" s="51">
        <v>150000</v>
      </c>
      <c r="M134" s="51">
        <f t="shared" si="4"/>
        <v>105000</v>
      </c>
      <c r="N134" s="263">
        <v>2022</v>
      </c>
      <c r="O134" s="262">
        <v>2027</v>
      </c>
      <c r="P134" s="20"/>
      <c r="Q134" s="197"/>
      <c r="R134" s="255" t="s">
        <v>438</v>
      </c>
      <c r="S134" s="255" t="s">
        <v>438</v>
      </c>
    </row>
    <row r="135" spans="1:19" s="29" customFormat="1" ht="24" x14ac:dyDescent="0.25">
      <c r="A135" s="31">
        <v>132</v>
      </c>
      <c r="B135" s="140" t="s">
        <v>485</v>
      </c>
      <c r="C135" s="12" t="s">
        <v>57</v>
      </c>
      <c r="D135" s="164">
        <v>9762108</v>
      </c>
      <c r="E135" s="165">
        <v>181122251</v>
      </c>
      <c r="F135" s="166">
        <v>691015236</v>
      </c>
      <c r="G135" s="79" t="s">
        <v>497</v>
      </c>
      <c r="H135" s="40" t="s">
        <v>50</v>
      </c>
      <c r="I135" s="40" t="s">
        <v>57</v>
      </c>
      <c r="J135" s="116" t="s">
        <v>348</v>
      </c>
      <c r="K135" s="79" t="s">
        <v>371</v>
      </c>
      <c r="L135" s="143">
        <v>400000</v>
      </c>
      <c r="M135" s="143">
        <f t="shared" si="4"/>
        <v>280000</v>
      </c>
      <c r="N135" s="263">
        <v>2022</v>
      </c>
      <c r="O135" s="262">
        <v>2027</v>
      </c>
      <c r="P135" s="20"/>
      <c r="Q135" s="197"/>
      <c r="R135" s="255" t="s">
        <v>438</v>
      </c>
      <c r="S135" s="255" t="s">
        <v>438</v>
      </c>
    </row>
    <row r="136" spans="1:19" s="29" customFormat="1" ht="19.2" customHeight="1" x14ac:dyDescent="0.25">
      <c r="A136" s="31">
        <v>133</v>
      </c>
      <c r="B136" s="140" t="s">
        <v>485</v>
      </c>
      <c r="C136" s="12" t="s">
        <v>57</v>
      </c>
      <c r="D136" s="164">
        <v>9762108</v>
      </c>
      <c r="E136" s="165">
        <v>181122251</v>
      </c>
      <c r="F136" s="166">
        <v>691015236</v>
      </c>
      <c r="G136" s="79" t="s">
        <v>372</v>
      </c>
      <c r="H136" s="40" t="s">
        <v>50</v>
      </c>
      <c r="I136" s="40" t="s">
        <v>57</v>
      </c>
      <c r="J136" s="116" t="s">
        <v>348</v>
      </c>
      <c r="K136" s="79" t="s">
        <v>372</v>
      </c>
      <c r="L136" s="143">
        <v>1000000</v>
      </c>
      <c r="M136" s="143">
        <f t="shared" si="4"/>
        <v>700000</v>
      </c>
      <c r="N136" s="263">
        <v>2022</v>
      </c>
      <c r="O136" s="262">
        <v>2027</v>
      </c>
      <c r="P136" s="20"/>
      <c r="Q136" s="197"/>
      <c r="R136" s="255" t="s">
        <v>438</v>
      </c>
      <c r="S136" s="255" t="s">
        <v>438</v>
      </c>
    </row>
    <row r="137" spans="1:19" s="29" customFormat="1" ht="22.2" customHeight="1" x14ac:dyDescent="0.25">
      <c r="A137" s="31">
        <v>134</v>
      </c>
      <c r="B137" s="140" t="s">
        <v>485</v>
      </c>
      <c r="C137" s="12" t="s">
        <v>57</v>
      </c>
      <c r="D137" s="164">
        <v>9762108</v>
      </c>
      <c r="E137" s="165">
        <v>181122251</v>
      </c>
      <c r="F137" s="166">
        <v>691015236</v>
      </c>
      <c r="G137" s="79" t="s">
        <v>498</v>
      </c>
      <c r="H137" s="40" t="s">
        <v>50</v>
      </c>
      <c r="I137" s="40" t="s">
        <v>57</v>
      </c>
      <c r="J137" s="116" t="s">
        <v>348</v>
      </c>
      <c r="K137" s="79" t="s">
        <v>499</v>
      </c>
      <c r="L137" s="143">
        <v>300000</v>
      </c>
      <c r="M137" s="143">
        <f t="shared" si="4"/>
        <v>210000</v>
      </c>
      <c r="N137" s="263">
        <v>2022</v>
      </c>
      <c r="O137" s="262">
        <v>2027</v>
      </c>
      <c r="P137" s="20"/>
      <c r="Q137" s="197"/>
      <c r="R137" s="255" t="s">
        <v>438</v>
      </c>
      <c r="S137" s="255" t="s">
        <v>438</v>
      </c>
    </row>
    <row r="138" spans="1:19" s="29" customFormat="1" ht="24" x14ac:dyDescent="0.25">
      <c r="A138" s="31">
        <v>135</v>
      </c>
      <c r="B138" s="140" t="s">
        <v>485</v>
      </c>
      <c r="C138" s="12" t="s">
        <v>57</v>
      </c>
      <c r="D138" s="164">
        <v>9762108</v>
      </c>
      <c r="E138" s="165">
        <v>181122251</v>
      </c>
      <c r="F138" s="166">
        <v>691015236</v>
      </c>
      <c r="G138" s="79" t="s">
        <v>500</v>
      </c>
      <c r="H138" s="40" t="s">
        <v>50</v>
      </c>
      <c r="I138" s="40" t="s">
        <v>57</v>
      </c>
      <c r="J138" s="116" t="s">
        <v>348</v>
      </c>
      <c r="K138" s="79" t="s">
        <v>500</v>
      </c>
      <c r="L138" s="143">
        <v>300000</v>
      </c>
      <c r="M138" s="143">
        <f t="shared" si="4"/>
        <v>210000</v>
      </c>
      <c r="N138" s="263">
        <v>2022</v>
      </c>
      <c r="O138" s="262">
        <v>2027</v>
      </c>
      <c r="P138" s="20"/>
      <c r="Q138" s="197"/>
      <c r="R138" s="255" t="s">
        <v>438</v>
      </c>
      <c r="S138" s="255" t="s">
        <v>438</v>
      </c>
    </row>
    <row r="139" spans="1:19" s="29" customFormat="1" ht="25.2" customHeight="1" x14ac:dyDescent="0.25">
      <c r="A139" s="31">
        <v>136</v>
      </c>
      <c r="B139" s="140" t="s">
        <v>486</v>
      </c>
      <c r="C139" s="12" t="s">
        <v>57</v>
      </c>
      <c r="D139" s="164">
        <v>9762108</v>
      </c>
      <c r="E139" s="165">
        <v>181122251</v>
      </c>
      <c r="F139" s="166">
        <v>691015236</v>
      </c>
      <c r="G139" s="35" t="s">
        <v>328</v>
      </c>
      <c r="H139" s="116" t="s">
        <v>50</v>
      </c>
      <c r="I139" s="40" t="s">
        <v>57</v>
      </c>
      <c r="J139" s="40" t="s">
        <v>348</v>
      </c>
      <c r="K139" s="40" t="s">
        <v>328</v>
      </c>
      <c r="L139" s="51">
        <v>150000</v>
      </c>
      <c r="M139" s="51">
        <f t="shared" si="4"/>
        <v>105000</v>
      </c>
      <c r="N139" s="262">
        <v>2022</v>
      </c>
      <c r="O139" s="262">
        <v>2027</v>
      </c>
      <c r="P139" s="20"/>
      <c r="Q139" s="197"/>
      <c r="R139" s="255" t="s">
        <v>438</v>
      </c>
      <c r="S139" s="255" t="s">
        <v>438</v>
      </c>
    </row>
    <row r="140" spans="1:19" s="29" customFormat="1" ht="25.8" customHeight="1" x14ac:dyDescent="0.25">
      <c r="A140" s="31">
        <v>137</v>
      </c>
      <c r="B140" s="140" t="s">
        <v>486</v>
      </c>
      <c r="C140" s="12" t="s">
        <v>57</v>
      </c>
      <c r="D140" s="164">
        <v>9762108</v>
      </c>
      <c r="E140" s="165">
        <v>181122251</v>
      </c>
      <c r="F140" s="166">
        <v>691015236</v>
      </c>
      <c r="G140" s="79" t="s">
        <v>374</v>
      </c>
      <c r="H140" s="116" t="s">
        <v>50</v>
      </c>
      <c r="I140" s="40" t="s">
        <v>57</v>
      </c>
      <c r="J140" s="40" t="s">
        <v>348</v>
      </c>
      <c r="K140" s="79" t="s">
        <v>495</v>
      </c>
      <c r="L140" s="143">
        <v>800000</v>
      </c>
      <c r="M140" s="143">
        <f t="shared" si="4"/>
        <v>560000</v>
      </c>
      <c r="N140" s="263">
        <v>2022</v>
      </c>
      <c r="O140" s="262">
        <v>2027</v>
      </c>
      <c r="P140" s="20"/>
      <c r="Q140" s="197"/>
      <c r="R140" s="255" t="s">
        <v>438</v>
      </c>
      <c r="S140" s="255" t="s">
        <v>438</v>
      </c>
    </row>
    <row r="141" spans="1:19" s="29" customFormat="1" ht="24" x14ac:dyDescent="0.25">
      <c r="A141" s="31">
        <v>138</v>
      </c>
      <c r="B141" s="140" t="s">
        <v>486</v>
      </c>
      <c r="C141" s="12" t="s">
        <v>57</v>
      </c>
      <c r="D141" s="164">
        <v>9762108</v>
      </c>
      <c r="E141" s="165">
        <v>181122251</v>
      </c>
      <c r="F141" s="166">
        <v>691015236</v>
      </c>
      <c r="G141" s="79" t="s">
        <v>375</v>
      </c>
      <c r="H141" s="116" t="s">
        <v>50</v>
      </c>
      <c r="I141" s="40" t="s">
        <v>57</v>
      </c>
      <c r="J141" s="40" t="s">
        <v>348</v>
      </c>
      <c r="K141" s="79" t="s">
        <v>375</v>
      </c>
      <c r="L141" s="143">
        <v>2500000</v>
      </c>
      <c r="M141" s="143">
        <f t="shared" si="4"/>
        <v>1750000</v>
      </c>
      <c r="N141" s="263">
        <v>2022</v>
      </c>
      <c r="O141" s="262">
        <v>2027</v>
      </c>
      <c r="P141" s="20"/>
      <c r="Q141" s="197"/>
      <c r="R141" s="255" t="s">
        <v>438</v>
      </c>
      <c r="S141" s="255" t="s">
        <v>438</v>
      </c>
    </row>
    <row r="142" spans="1:19" s="29" customFormat="1" ht="24" x14ac:dyDescent="0.25">
      <c r="A142" s="31">
        <v>139</v>
      </c>
      <c r="B142" s="140" t="s">
        <v>486</v>
      </c>
      <c r="C142" s="12" t="s">
        <v>57</v>
      </c>
      <c r="D142" s="164">
        <v>9762108</v>
      </c>
      <c r="E142" s="165">
        <v>181122251</v>
      </c>
      <c r="F142" s="166">
        <v>691015236</v>
      </c>
      <c r="G142" s="79" t="s">
        <v>376</v>
      </c>
      <c r="H142" s="116" t="s">
        <v>50</v>
      </c>
      <c r="I142" s="40" t="s">
        <v>57</v>
      </c>
      <c r="J142" s="40" t="s">
        <v>348</v>
      </c>
      <c r="K142" s="79" t="s">
        <v>376</v>
      </c>
      <c r="L142" s="143">
        <v>1500000</v>
      </c>
      <c r="M142" s="143">
        <f t="shared" si="4"/>
        <v>1050000</v>
      </c>
      <c r="N142" s="263">
        <v>2022</v>
      </c>
      <c r="O142" s="262">
        <v>2027</v>
      </c>
      <c r="P142" s="20"/>
      <c r="Q142" s="197"/>
      <c r="R142" s="255" t="s">
        <v>438</v>
      </c>
      <c r="S142" s="255" t="s">
        <v>438</v>
      </c>
    </row>
    <row r="143" spans="1:19" s="29" customFormat="1" ht="24" x14ac:dyDescent="0.25">
      <c r="A143" s="31">
        <v>140</v>
      </c>
      <c r="B143" s="140" t="s">
        <v>486</v>
      </c>
      <c r="C143" s="12" t="s">
        <v>57</v>
      </c>
      <c r="D143" s="164">
        <v>9762108</v>
      </c>
      <c r="E143" s="165">
        <v>181122251</v>
      </c>
      <c r="F143" s="166">
        <v>691015236</v>
      </c>
      <c r="G143" s="79" t="s">
        <v>377</v>
      </c>
      <c r="H143" s="116" t="s">
        <v>50</v>
      </c>
      <c r="I143" s="40" t="s">
        <v>57</v>
      </c>
      <c r="J143" s="40" t="s">
        <v>348</v>
      </c>
      <c r="K143" s="79" t="s">
        <v>377</v>
      </c>
      <c r="L143" s="143">
        <v>3000000</v>
      </c>
      <c r="M143" s="143">
        <f t="shared" si="4"/>
        <v>2100000</v>
      </c>
      <c r="N143" s="263">
        <v>2023</v>
      </c>
      <c r="O143" s="262">
        <v>2027</v>
      </c>
      <c r="P143" s="20"/>
      <c r="Q143" s="197"/>
      <c r="R143" s="255" t="s">
        <v>438</v>
      </c>
      <c r="S143" s="255" t="s">
        <v>438</v>
      </c>
    </row>
    <row r="144" spans="1:19" s="29" customFormat="1" ht="34.200000000000003" customHeight="1" x14ac:dyDescent="0.25">
      <c r="A144" s="31">
        <v>141</v>
      </c>
      <c r="B144" s="140" t="s">
        <v>486</v>
      </c>
      <c r="C144" s="12" t="s">
        <v>57</v>
      </c>
      <c r="D144" s="164">
        <v>9762108</v>
      </c>
      <c r="E144" s="165">
        <v>181122251</v>
      </c>
      <c r="F144" s="166">
        <v>691015236</v>
      </c>
      <c r="G144" s="142" t="s">
        <v>496</v>
      </c>
      <c r="H144" s="116" t="s">
        <v>50</v>
      </c>
      <c r="I144" s="40" t="s">
        <v>57</v>
      </c>
      <c r="J144" s="40" t="s">
        <v>348</v>
      </c>
      <c r="K144" s="142" t="s">
        <v>496</v>
      </c>
      <c r="L144" s="143">
        <v>800000</v>
      </c>
      <c r="M144" s="143">
        <f t="shared" si="4"/>
        <v>560000</v>
      </c>
      <c r="N144" s="263">
        <v>2022</v>
      </c>
      <c r="O144" s="262">
        <v>2027</v>
      </c>
      <c r="P144" s="20"/>
      <c r="Q144" s="197"/>
      <c r="R144" s="255" t="s">
        <v>438</v>
      </c>
      <c r="S144" s="255" t="s">
        <v>438</v>
      </c>
    </row>
    <row r="145" spans="1:19" s="29" customFormat="1" ht="34.799999999999997" customHeight="1" x14ac:dyDescent="0.25">
      <c r="A145" s="31">
        <v>142</v>
      </c>
      <c r="B145" s="140" t="s">
        <v>486</v>
      </c>
      <c r="C145" s="12" t="s">
        <v>57</v>
      </c>
      <c r="D145" s="164">
        <v>9762108</v>
      </c>
      <c r="E145" s="165">
        <v>181122251</v>
      </c>
      <c r="F145" s="166">
        <v>691015236</v>
      </c>
      <c r="G145" s="79" t="s">
        <v>378</v>
      </c>
      <c r="H145" s="116" t="s">
        <v>50</v>
      </c>
      <c r="I145" s="40" t="s">
        <v>57</v>
      </c>
      <c r="J145" s="40" t="s">
        <v>348</v>
      </c>
      <c r="K145" s="79" t="s">
        <v>378</v>
      </c>
      <c r="L145" s="143">
        <v>500000</v>
      </c>
      <c r="M145" s="143">
        <f t="shared" si="4"/>
        <v>350000</v>
      </c>
      <c r="N145" s="263">
        <v>2022</v>
      </c>
      <c r="O145" s="262">
        <v>2027</v>
      </c>
      <c r="P145" s="20"/>
      <c r="Q145" s="197"/>
      <c r="R145" s="255" t="s">
        <v>438</v>
      </c>
      <c r="S145" s="255" t="s">
        <v>438</v>
      </c>
    </row>
    <row r="146" spans="1:19" s="29" customFormat="1" ht="24" x14ac:dyDescent="0.25">
      <c r="A146" s="31">
        <v>143</v>
      </c>
      <c r="B146" s="140" t="s">
        <v>486</v>
      </c>
      <c r="C146" s="12" t="s">
        <v>57</v>
      </c>
      <c r="D146" s="164">
        <v>9762108</v>
      </c>
      <c r="E146" s="165">
        <v>181122251</v>
      </c>
      <c r="F146" s="166">
        <v>691015236</v>
      </c>
      <c r="G146" s="79" t="s">
        <v>379</v>
      </c>
      <c r="H146" s="116" t="s">
        <v>50</v>
      </c>
      <c r="I146" s="40" t="s">
        <v>57</v>
      </c>
      <c r="J146" s="40" t="s">
        <v>348</v>
      </c>
      <c r="K146" s="79" t="s">
        <v>379</v>
      </c>
      <c r="L146" s="143">
        <v>200000</v>
      </c>
      <c r="M146" s="143">
        <f t="shared" si="4"/>
        <v>140000</v>
      </c>
      <c r="N146" s="263">
        <v>2022</v>
      </c>
      <c r="O146" s="262">
        <v>2027</v>
      </c>
      <c r="P146" s="20"/>
      <c r="Q146" s="197"/>
      <c r="R146" s="255" t="s">
        <v>438</v>
      </c>
      <c r="S146" s="255" t="s">
        <v>438</v>
      </c>
    </row>
    <row r="147" spans="1:19" s="29" customFormat="1" ht="22.2" customHeight="1" x14ac:dyDescent="0.25">
      <c r="A147" s="31">
        <v>144</v>
      </c>
      <c r="B147" s="140" t="s">
        <v>486</v>
      </c>
      <c r="C147" s="140" t="s">
        <v>57</v>
      </c>
      <c r="D147" s="164">
        <v>9762108</v>
      </c>
      <c r="E147" s="165">
        <v>181122251</v>
      </c>
      <c r="F147" s="166">
        <v>691015236</v>
      </c>
      <c r="G147" s="142" t="s">
        <v>373</v>
      </c>
      <c r="H147" s="144" t="s">
        <v>50</v>
      </c>
      <c r="I147" s="144" t="s">
        <v>57</v>
      </c>
      <c r="J147" s="144" t="s">
        <v>348</v>
      </c>
      <c r="K147" s="142" t="s">
        <v>373</v>
      </c>
      <c r="L147" s="143">
        <v>500000</v>
      </c>
      <c r="M147" s="143">
        <f t="shared" si="4"/>
        <v>350000</v>
      </c>
      <c r="N147" s="263">
        <v>2022</v>
      </c>
      <c r="O147" s="262">
        <v>2027</v>
      </c>
      <c r="P147" s="20"/>
      <c r="Q147" s="197"/>
      <c r="R147" s="255" t="s">
        <v>438</v>
      </c>
      <c r="S147" s="255" t="s">
        <v>438</v>
      </c>
    </row>
    <row r="148" spans="1:19" s="29" customFormat="1" ht="48" x14ac:dyDescent="0.25">
      <c r="A148" s="31">
        <v>145</v>
      </c>
      <c r="B148" s="37" t="s">
        <v>380</v>
      </c>
      <c r="C148" s="12" t="s">
        <v>57</v>
      </c>
      <c r="D148" s="46"/>
      <c r="E148" s="46"/>
      <c r="F148" s="46"/>
      <c r="G148" s="89" t="s">
        <v>380</v>
      </c>
      <c r="H148" s="40" t="s">
        <v>50</v>
      </c>
      <c r="I148" s="40" t="s">
        <v>57</v>
      </c>
      <c r="J148" s="40" t="s">
        <v>348</v>
      </c>
      <c r="K148" s="35" t="s">
        <v>403</v>
      </c>
      <c r="L148" s="51"/>
      <c r="M148" s="51">
        <f t="shared" si="4"/>
        <v>0</v>
      </c>
      <c r="N148" s="15">
        <v>2018</v>
      </c>
      <c r="O148" s="15"/>
      <c r="P148" s="20" t="s">
        <v>59</v>
      </c>
      <c r="Q148" s="197"/>
      <c r="R148" s="255" t="s">
        <v>438</v>
      </c>
      <c r="S148" s="255" t="s">
        <v>438</v>
      </c>
    </row>
    <row r="149" spans="1:19" s="29" customFormat="1" ht="24" x14ac:dyDescent="0.25">
      <c r="A149" s="31">
        <v>146</v>
      </c>
      <c r="B149" s="12" t="s">
        <v>381</v>
      </c>
      <c r="C149" s="13" t="s">
        <v>381</v>
      </c>
      <c r="D149" s="57">
        <v>2445620</v>
      </c>
      <c r="E149" s="57" t="s">
        <v>382</v>
      </c>
      <c r="F149" s="57">
        <v>691010242</v>
      </c>
      <c r="G149" s="79" t="s">
        <v>384</v>
      </c>
      <c r="H149" s="40" t="s">
        <v>50</v>
      </c>
      <c r="I149" s="40" t="s">
        <v>57</v>
      </c>
      <c r="J149" s="40" t="s">
        <v>383</v>
      </c>
      <c r="K149" s="79" t="s">
        <v>384</v>
      </c>
      <c r="L149" s="51">
        <v>700000</v>
      </c>
      <c r="M149" s="51">
        <f t="shared" si="4"/>
        <v>489999.99999999994</v>
      </c>
      <c r="N149" s="15">
        <v>2017</v>
      </c>
      <c r="O149" s="15">
        <v>2023</v>
      </c>
      <c r="P149" s="20"/>
      <c r="Q149" s="197"/>
      <c r="R149" s="255" t="s">
        <v>438</v>
      </c>
      <c r="S149" s="255" t="s">
        <v>438</v>
      </c>
    </row>
    <row r="150" spans="1:19" s="29" customFormat="1" ht="24" x14ac:dyDescent="0.25">
      <c r="A150" s="31">
        <v>147</v>
      </c>
      <c r="B150" s="12" t="s">
        <v>381</v>
      </c>
      <c r="C150" s="13" t="s">
        <v>381</v>
      </c>
      <c r="D150" s="57">
        <v>2445621</v>
      </c>
      <c r="E150" s="57" t="s">
        <v>386</v>
      </c>
      <c r="F150" s="57">
        <v>691010243</v>
      </c>
      <c r="G150" s="79" t="s">
        <v>385</v>
      </c>
      <c r="H150" s="40" t="s">
        <v>50</v>
      </c>
      <c r="I150" s="40" t="s">
        <v>57</v>
      </c>
      <c r="J150" s="40" t="s">
        <v>383</v>
      </c>
      <c r="K150" s="79" t="s">
        <v>385</v>
      </c>
      <c r="L150" s="51">
        <v>50000</v>
      </c>
      <c r="M150" s="51">
        <f t="shared" si="4"/>
        <v>35000</v>
      </c>
      <c r="N150" s="15">
        <v>2019</v>
      </c>
      <c r="O150" s="15">
        <v>2023</v>
      </c>
      <c r="P150" s="20"/>
      <c r="Q150" s="197"/>
      <c r="R150" s="255" t="s">
        <v>438</v>
      </c>
      <c r="S150" s="255" t="s">
        <v>438</v>
      </c>
    </row>
    <row r="151" spans="1:19" s="29" customFormat="1" ht="12" x14ac:dyDescent="0.25">
      <c r="B151" s="30"/>
      <c r="C151" s="30"/>
      <c r="D151" s="47"/>
      <c r="E151" s="47"/>
      <c r="F151" s="47"/>
      <c r="G151" s="44"/>
      <c r="H151" s="44"/>
      <c r="I151" s="44"/>
      <c r="J151" s="44"/>
      <c r="K151" s="44"/>
      <c r="L151" s="53"/>
      <c r="M151" s="44"/>
      <c r="N151" s="44"/>
      <c r="O151" s="44"/>
      <c r="P151" s="49"/>
    </row>
    <row r="152" spans="1:19" s="29" customFormat="1" ht="12" x14ac:dyDescent="0.25">
      <c r="B152" s="30"/>
      <c r="C152" s="30"/>
      <c r="D152" s="47"/>
      <c r="E152" s="47"/>
      <c r="F152" s="47"/>
      <c r="G152" s="44"/>
      <c r="H152" s="44"/>
      <c r="I152" s="44"/>
      <c r="J152" s="44"/>
      <c r="K152" s="44"/>
      <c r="L152" s="53"/>
      <c r="M152" s="44"/>
      <c r="N152" s="44"/>
      <c r="O152" s="44"/>
      <c r="P152" s="49"/>
    </row>
    <row r="153" spans="1:19" s="29" customFormat="1" ht="12" x14ac:dyDescent="0.25">
      <c r="B153" s="30"/>
      <c r="C153" s="30"/>
      <c r="D153" s="47"/>
      <c r="E153" s="47"/>
      <c r="F153" s="47"/>
      <c r="G153" s="44"/>
      <c r="H153" s="44"/>
      <c r="I153" s="44"/>
      <c r="J153" s="44"/>
      <c r="K153" s="44"/>
      <c r="L153" s="53"/>
      <c r="M153" s="44"/>
      <c r="N153" s="44"/>
      <c r="O153" s="44"/>
      <c r="P153" s="49"/>
    </row>
    <row r="154" spans="1:19" s="29" customFormat="1" ht="12" x14ac:dyDescent="0.25">
      <c r="B154" s="30"/>
      <c r="C154" s="30"/>
      <c r="D154" s="47"/>
      <c r="E154" s="47"/>
      <c r="F154" s="47"/>
      <c r="G154" s="44"/>
      <c r="H154" s="44"/>
      <c r="I154" s="44"/>
      <c r="J154" s="44"/>
      <c r="K154" s="44"/>
      <c r="L154" s="53"/>
      <c r="M154" s="44"/>
      <c r="N154" s="44"/>
      <c r="O154" s="44"/>
      <c r="P154" s="49"/>
    </row>
  </sheetData>
  <sheetProtection algorithmName="SHA-512" hashValue="2UDHy74ehGQ/K27xgi6yitvFK4v7OBEHU1RZh1k35zXU5RbbYtdNZfiyR55GOm0c46RNe7hPL1SQw1HxjiXIhw==" saltValue="WXESrP9E4kiVxmnRmH6mUw==" spinCount="100000" sheet="1" objects="1" scenarios="1" selectLockedCells="1" autoFilter="0" selectUnlockedCells="1"/>
  <autoFilter ref="B3:S150" xr:uid="{0776B1F6-8354-4985-957D-7BEFC46883BE}"/>
  <mergeCells count="12">
    <mergeCell ref="A2:A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61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topLeftCell="B1" zoomScale="50" zoomScaleNormal="50" workbookViewId="0">
      <selection activeCell="H10" sqref="H10"/>
    </sheetView>
  </sheetViews>
  <sheetFormatPr defaultColWidth="8.6640625" defaultRowHeight="14.4" x14ac:dyDescent="0.3"/>
  <cols>
    <col min="1" max="1" width="14.33203125" style="1" hidden="1" customWidth="1"/>
    <col min="2" max="2" width="10" style="1" customWidth="1"/>
    <col min="3" max="3" width="50.88671875" style="1" customWidth="1"/>
    <col min="4" max="4" width="28.33203125" style="1" customWidth="1"/>
    <col min="5" max="5" width="9.6640625" style="1" customWidth="1"/>
    <col min="6" max="6" width="42.109375" style="82" customWidth="1"/>
    <col min="7" max="8" width="13.6640625" style="1" customWidth="1"/>
    <col min="9" max="9" width="16.6640625" style="1" customWidth="1"/>
    <col min="10" max="10" width="39.44140625" style="82" customWidth="1"/>
    <col min="11" max="11" width="19.44140625" style="1" customWidth="1"/>
    <col min="12" max="12" width="16.66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s="28" customFormat="1" ht="42" customHeight="1" thickBot="1" x14ac:dyDescent="0.6">
      <c r="A1" s="348" t="s">
        <v>36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50"/>
    </row>
    <row r="2" spans="1:20" s="28" customFormat="1" ht="30" customHeight="1" thickBot="1" x14ac:dyDescent="0.35">
      <c r="A2" s="351" t="s">
        <v>37</v>
      </c>
      <c r="B2" s="257"/>
      <c r="C2" s="354" t="s">
        <v>38</v>
      </c>
      <c r="D2" s="355"/>
      <c r="E2" s="355"/>
      <c r="F2" s="345" t="s">
        <v>12</v>
      </c>
      <c r="G2" s="345" t="s">
        <v>30</v>
      </c>
      <c r="H2" s="345" t="s">
        <v>46</v>
      </c>
      <c r="I2" s="345" t="s">
        <v>14</v>
      </c>
      <c r="J2" s="345" t="s">
        <v>39</v>
      </c>
      <c r="K2" s="356" t="s">
        <v>593</v>
      </c>
      <c r="L2" s="357"/>
      <c r="M2" s="358" t="s">
        <v>594</v>
      </c>
      <c r="N2" s="359"/>
      <c r="O2" s="364" t="s">
        <v>595</v>
      </c>
      <c r="P2" s="365"/>
      <c r="Q2" s="365"/>
      <c r="R2" s="365"/>
      <c r="S2" s="358" t="s">
        <v>17</v>
      </c>
      <c r="T2" s="359"/>
    </row>
    <row r="3" spans="1:20" s="28" customFormat="1" ht="22.35" customHeight="1" thickBot="1" x14ac:dyDescent="0.35">
      <c r="A3" s="352"/>
      <c r="B3" s="345" t="s">
        <v>450</v>
      </c>
      <c r="C3" s="362" t="s">
        <v>40</v>
      </c>
      <c r="D3" s="339" t="s">
        <v>41</v>
      </c>
      <c r="E3" s="339" t="s">
        <v>42</v>
      </c>
      <c r="F3" s="346"/>
      <c r="G3" s="346"/>
      <c r="H3" s="346"/>
      <c r="I3" s="346"/>
      <c r="J3" s="346"/>
      <c r="K3" s="341" t="s">
        <v>43</v>
      </c>
      <c r="L3" s="341" t="s">
        <v>24</v>
      </c>
      <c r="M3" s="341" t="s">
        <v>25</v>
      </c>
      <c r="N3" s="343" t="s">
        <v>26</v>
      </c>
      <c r="O3" s="366" t="s">
        <v>31</v>
      </c>
      <c r="P3" s="367"/>
      <c r="Q3" s="367"/>
      <c r="R3" s="367"/>
      <c r="S3" s="360" t="s">
        <v>592</v>
      </c>
      <c r="T3" s="361" t="s">
        <v>29</v>
      </c>
    </row>
    <row r="4" spans="1:20" s="28" customFormat="1" ht="68.25" customHeight="1" thickBot="1" x14ac:dyDescent="0.35">
      <c r="A4" s="353"/>
      <c r="B4" s="347"/>
      <c r="C4" s="363"/>
      <c r="D4" s="340"/>
      <c r="E4" s="340"/>
      <c r="F4" s="346"/>
      <c r="G4" s="346"/>
      <c r="H4" s="346"/>
      <c r="I4" s="346"/>
      <c r="J4" s="346"/>
      <c r="K4" s="342"/>
      <c r="L4" s="342"/>
      <c r="M4" s="342"/>
      <c r="N4" s="344"/>
      <c r="O4" s="258" t="s">
        <v>44</v>
      </c>
      <c r="P4" s="259" t="s">
        <v>596</v>
      </c>
      <c r="Q4" s="259" t="s">
        <v>597</v>
      </c>
      <c r="R4" s="260" t="s">
        <v>598</v>
      </c>
      <c r="S4" s="341"/>
      <c r="T4" s="343"/>
    </row>
    <row r="5" spans="1:20" s="29" customFormat="1" ht="89.4" customHeight="1" x14ac:dyDescent="0.25">
      <c r="A5" s="68">
        <v>1</v>
      </c>
      <c r="B5" s="31">
        <v>1</v>
      </c>
      <c r="C5" s="37" t="s">
        <v>422</v>
      </c>
      <c r="D5" s="72" t="s">
        <v>50</v>
      </c>
      <c r="E5" s="70">
        <v>72150</v>
      </c>
      <c r="F5" s="79" t="s">
        <v>423</v>
      </c>
      <c r="G5" s="40" t="s">
        <v>50</v>
      </c>
      <c r="H5" s="69" t="s">
        <v>57</v>
      </c>
      <c r="I5" s="69" t="s">
        <v>57</v>
      </c>
      <c r="J5" s="79" t="s">
        <v>423</v>
      </c>
      <c r="K5" s="51"/>
      <c r="L5" s="40"/>
      <c r="M5" s="15">
        <v>2017</v>
      </c>
      <c r="N5" s="15">
        <v>2023</v>
      </c>
      <c r="O5" s="20"/>
      <c r="P5" s="20"/>
      <c r="Q5" s="20" t="s">
        <v>59</v>
      </c>
      <c r="R5" s="20" t="s">
        <v>59</v>
      </c>
      <c r="S5" s="256" t="s">
        <v>438</v>
      </c>
      <c r="T5" s="256" t="s">
        <v>438</v>
      </c>
    </row>
    <row r="6" spans="1:20" s="29" customFormat="1" ht="122.4" customHeight="1" x14ac:dyDescent="0.25">
      <c r="A6" s="68">
        <v>2</v>
      </c>
      <c r="B6" s="31">
        <v>2</v>
      </c>
      <c r="C6" s="37" t="s">
        <v>424</v>
      </c>
      <c r="D6" s="12" t="s">
        <v>407</v>
      </c>
      <c r="E6" s="66">
        <v>60650834</v>
      </c>
      <c r="F6" s="35" t="s">
        <v>429</v>
      </c>
      <c r="G6" s="40" t="s">
        <v>50</v>
      </c>
      <c r="H6" s="40" t="s">
        <v>57</v>
      </c>
      <c r="I6" s="40" t="s">
        <v>348</v>
      </c>
      <c r="J6" s="35" t="s">
        <v>429</v>
      </c>
      <c r="K6" s="51">
        <v>3500000</v>
      </c>
      <c r="L6" s="51">
        <f>K6*0.7</f>
        <v>2450000</v>
      </c>
      <c r="M6" s="15">
        <v>2017</v>
      </c>
      <c r="N6" s="15">
        <v>2023</v>
      </c>
      <c r="O6" s="20"/>
      <c r="P6" s="20" t="s">
        <v>59</v>
      </c>
      <c r="Q6" s="20"/>
      <c r="R6" s="20" t="s">
        <v>59</v>
      </c>
      <c r="S6" s="256" t="s">
        <v>438</v>
      </c>
      <c r="T6" s="256" t="s">
        <v>438</v>
      </c>
    </row>
    <row r="7" spans="1:20" s="29" customFormat="1" ht="48" x14ac:dyDescent="0.25">
      <c r="A7" s="68"/>
      <c r="B7" s="31">
        <v>3</v>
      </c>
      <c r="C7" s="240" t="s">
        <v>425</v>
      </c>
      <c r="D7" s="240" t="s">
        <v>425</v>
      </c>
      <c r="E7" s="241">
        <v>7560206</v>
      </c>
      <c r="F7" s="242" t="s">
        <v>674</v>
      </c>
      <c r="G7" s="243" t="s">
        <v>50</v>
      </c>
      <c r="H7" s="244" t="s">
        <v>57</v>
      </c>
      <c r="I7" s="245" t="s">
        <v>57</v>
      </c>
      <c r="J7" s="242" t="s">
        <v>609</v>
      </c>
      <c r="K7" s="246">
        <v>2500000</v>
      </c>
      <c r="L7" s="247">
        <f>K7*0.7</f>
        <v>1750000</v>
      </c>
      <c r="M7" s="245">
        <v>2022</v>
      </c>
      <c r="N7" s="245">
        <v>2024</v>
      </c>
      <c r="O7" s="187" t="s">
        <v>59</v>
      </c>
      <c r="P7" s="187"/>
      <c r="Q7" s="187"/>
      <c r="R7" s="187"/>
      <c r="S7" s="256" t="s">
        <v>438</v>
      </c>
      <c r="T7" s="256" t="s">
        <v>438</v>
      </c>
    </row>
    <row r="8" spans="1:20" s="29" customFormat="1" ht="48" x14ac:dyDescent="0.3">
      <c r="A8" s="68"/>
      <c r="B8" s="31">
        <v>4</v>
      </c>
      <c r="C8" s="240" t="s">
        <v>425</v>
      </c>
      <c r="D8" s="240" t="s">
        <v>425</v>
      </c>
      <c r="E8" s="241">
        <v>7560206</v>
      </c>
      <c r="F8" s="242" t="s">
        <v>674</v>
      </c>
      <c r="G8" s="243" t="s">
        <v>50</v>
      </c>
      <c r="H8" s="244" t="s">
        <v>57</v>
      </c>
      <c r="I8" s="245" t="s">
        <v>69</v>
      </c>
      <c r="J8" s="242" t="s">
        <v>609</v>
      </c>
      <c r="K8" s="247">
        <v>2500000</v>
      </c>
      <c r="L8" s="247">
        <f t="shared" ref="L8:L12" si="0">K8*0.7</f>
        <v>1750000</v>
      </c>
      <c r="M8" s="272">
        <v>2022</v>
      </c>
      <c r="N8" s="272">
        <v>2024</v>
      </c>
      <c r="O8" s="186" t="s">
        <v>59</v>
      </c>
      <c r="P8" s="186"/>
      <c r="Q8" s="186"/>
      <c r="R8" s="186"/>
      <c r="S8" s="256" t="s">
        <v>438</v>
      </c>
      <c r="T8" s="256" t="s">
        <v>438</v>
      </c>
    </row>
    <row r="9" spans="1:20" s="29" customFormat="1" ht="24" x14ac:dyDescent="0.3">
      <c r="A9" s="68"/>
      <c r="B9" s="31">
        <v>5</v>
      </c>
      <c r="C9" s="240" t="s">
        <v>425</v>
      </c>
      <c r="D9" s="240" t="s">
        <v>425</v>
      </c>
      <c r="E9" s="241">
        <v>7560206</v>
      </c>
      <c r="F9" s="244" t="s">
        <v>675</v>
      </c>
      <c r="G9" s="243" t="s">
        <v>50</v>
      </c>
      <c r="H9" s="244" t="s">
        <v>57</v>
      </c>
      <c r="I9" s="245" t="s">
        <v>69</v>
      </c>
      <c r="J9" s="248" t="s">
        <v>610</v>
      </c>
      <c r="K9" s="247">
        <v>1500000</v>
      </c>
      <c r="L9" s="247">
        <f t="shared" si="0"/>
        <v>1050000</v>
      </c>
      <c r="M9" s="272">
        <v>2023</v>
      </c>
      <c r="N9" s="272">
        <v>2027</v>
      </c>
      <c r="O9" s="186" t="s">
        <v>59</v>
      </c>
      <c r="P9" s="186" t="s">
        <v>59</v>
      </c>
      <c r="Q9" s="186" t="s">
        <v>59</v>
      </c>
      <c r="R9" s="186" t="s">
        <v>59</v>
      </c>
      <c r="S9" s="256" t="s">
        <v>438</v>
      </c>
      <c r="T9" s="256" t="s">
        <v>438</v>
      </c>
    </row>
    <row r="10" spans="1:20" s="29" customFormat="1" ht="24" x14ac:dyDescent="0.3">
      <c r="A10" s="68"/>
      <c r="B10" s="31">
        <v>6</v>
      </c>
      <c r="C10" s="240" t="s">
        <v>425</v>
      </c>
      <c r="D10" s="240" t="s">
        <v>425</v>
      </c>
      <c r="E10" s="241">
        <v>7560206</v>
      </c>
      <c r="F10" s="244" t="s">
        <v>675</v>
      </c>
      <c r="G10" s="243" t="s">
        <v>50</v>
      </c>
      <c r="H10" s="244" t="s">
        <v>348</v>
      </c>
      <c r="I10" s="245" t="s">
        <v>69</v>
      </c>
      <c r="J10" s="242" t="s">
        <v>611</v>
      </c>
      <c r="K10" s="247">
        <v>300000</v>
      </c>
      <c r="L10" s="247">
        <f t="shared" si="0"/>
        <v>210000</v>
      </c>
      <c r="M10" s="272">
        <v>2022</v>
      </c>
      <c r="N10" s="272">
        <v>2024</v>
      </c>
      <c r="O10" s="186" t="s">
        <v>59</v>
      </c>
      <c r="P10" s="186" t="s">
        <v>59</v>
      </c>
      <c r="Q10" s="186" t="s">
        <v>59</v>
      </c>
      <c r="R10" s="186" t="s">
        <v>59</v>
      </c>
      <c r="S10" s="256" t="s">
        <v>438</v>
      </c>
      <c r="T10" s="256" t="s">
        <v>438</v>
      </c>
    </row>
    <row r="11" spans="1:20" s="29" customFormat="1" ht="24" x14ac:dyDescent="0.3">
      <c r="A11" s="68"/>
      <c r="B11" s="31">
        <v>7</v>
      </c>
      <c r="C11" s="240" t="s">
        <v>425</v>
      </c>
      <c r="D11" s="240" t="s">
        <v>425</v>
      </c>
      <c r="E11" s="241">
        <v>7560206</v>
      </c>
      <c r="F11" s="244" t="s">
        <v>675</v>
      </c>
      <c r="G11" s="243" t="s">
        <v>50</v>
      </c>
      <c r="H11" s="245" t="s">
        <v>57</v>
      </c>
      <c r="I11" s="245" t="s">
        <v>57</v>
      </c>
      <c r="J11" s="248" t="s">
        <v>610</v>
      </c>
      <c r="K11" s="247">
        <v>1500000</v>
      </c>
      <c r="L11" s="247">
        <f t="shared" si="0"/>
        <v>1050000</v>
      </c>
      <c r="M11" s="272">
        <v>2023</v>
      </c>
      <c r="N11" s="272">
        <v>2027</v>
      </c>
      <c r="O11" s="186" t="s">
        <v>59</v>
      </c>
      <c r="P11" s="186" t="s">
        <v>59</v>
      </c>
      <c r="Q11" s="186" t="s">
        <v>59</v>
      </c>
      <c r="R11" s="186" t="s">
        <v>59</v>
      </c>
      <c r="S11" s="256" t="s">
        <v>438</v>
      </c>
      <c r="T11" s="256" t="s">
        <v>438</v>
      </c>
    </row>
    <row r="12" spans="1:20" s="29" customFormat="1" ht="24" x14ac:dyDescent="0.3">
      <c r="A12" s="68"/>
      <c r="B12" s="31">
        <v>8</v>
      </c>
      <c r="C12" s="240" t="s">
        <v>425</v>
      </c>
      <c r="D12" s="240" t="s">
        <v>425</v>
      </c>
      <c r="E12" s="241">
        <v>7560206</v>
      </c>
      <c r="F12" s="244" t="s">
        <v>675</v>
      </c>
      <c r="G12" s="243" t="s">
        <v>50</v>
      </c>
      <c r="H12" s="245" t="s">
        <v>57</v>
      </c>
      <c r="I12" s="245" t="s">
        <v>57</v>
      </c>
      <c r="J12" s="242" t="s">
        <v>611</v>
      </c>
      <c r="K12" s="247">
        <v>300000</v>
      </c>
      <c r="L12" s="247">
        <f t="shared" si="0"/>
        <v>210000</v>
      </c>
      <c r="M12" s="272">
        <v>2022</v>
      </c>
      <c r="N12" s="272">
        <v>2024</v>
      </c>
      <c r="O12" s="186" t="s">
        <v>59</v>
      </c>
      <c r="P12" s="186" t="s">
        <v>59</v>
      </c>
      <c r="Q12" s="186" t="s">
        <v>59</v>
      </c>
      <c r="R12" s="186" t="s">
        <v>59</v>
      </c>
      <c r="S12" s="256" t="s">
        <v>438</v>
      </c>
      <c r="T12" s="256" t="s">
        <v>438</v>
      </c>
    </row>
    <row r="13" spans="1:20" s="29" customFormat="1" ht="24" x14ac:dyDescent="0.25">
      <c r="A13" s="68"/>
      <c r="B13" s="31">
        <v>9</v>
      </c>
      <c r="C13" s="37" t="s">
        <v>426</v>
      </c>
      <c r="D13" s="71" t="s">
        <v>426</v>
      </c>
      <c r="E13" s="66">
        <v>27006107</v>
      </c>
      <c r="F13" s="79" t="s">
        <v>427</v>
      </c>
      <c r="G13" s="40" t="s">
        <v>50</v>
      </c>
      <c r="H13" s="40" t="s">
        <v>57</v>
      </c>
      <c r="I13" s="40" t="s">
        <v>57</v>
      </c>
      <c r="J13" s="79" t="s">
        <v>427</v>
      </c>
      <c r="K13" s="51">
        <v>300000</v>
      </c>
      <c r="L13" s="51">
        <f t="shared" ref="L13:L22" si="1">K13*0.7</f>
        <v>210000</v>
      </c>
      <c r="M13" s="15">
        <v>2019</v>
      </c>
      <c r="N13" s="15"/>
      <c r="O13" s="20"/>
      <c r="P13" s="20" t="s">
        <v>59</v>
      </c>
      <c r="Q13" s="20"/>
      <c r="R13" s="20"/>
      <c r="S13" s="256" t="s">
        <v>438</v>
      </c>
      <c r="T13" s="256" t="s">
        <v>438</v>
      </c>
    </row>
    <row r="14" spans="1:20" ht="24" x14ac:dyDescent="0.3">
      <c r="A14" s="2"/>
      <c r="B14" s="31">
        <v>10</v>
      </c>
      <c r="C14" s="37" t="s">
        <v>426</v>
      </c>
      <c r="D14" s="71" t="s">
        <v>426</v>
      </c>
      <c r="E14" s="66">
        <v>27006108</v>
      </c>
      <c r="F14" s="79" t="s">
        <v>430</v>
      </c>
      <c r="G14" s="40" t="s">
        <v>50</v>
      </c>
      <c r="H14" s="40" t="s">
        <v>57</v>
      </c>
      <c r="I14" s="40" t="s">
        <v>57</v>
      </c>
      <c r="J14" s="79" t="s">
        <v>430</v>
      </c>
      <c r="K14" s="73">
        <v>300000</v>
      </c>
      <c r="L14" s="51">
        <f t="shared" si="1"/>
        <v>210000</v>
      </c>
      <c r="M14" s="273">
        <v>2020</v>
      </c>
      <c r="N14" s="15"/>
      <c r="O14" s="20"/>
      <c r="P14" s="20"/>
      <c r="Q14" s="20"/>
      <c r="R14" s="20"/>
      <c r="S14" s="256" t="s">
        <v>438</v>
      </c>
      <c r="T14" s="256" t="s">
        <v>438</v>
      </c>
    </row>
    <row r="15" spans="1:20" ht="30" customHeight="1" x14ac:dyDescent="0.3">
      <c r="A15" s="2"/>
      <c r="B15" s="31">
        <v>11</v>
      </c>
      <c r="C15" s="37" t="s">
        <v>426</v>
      </c>
      <c r="D15" s="71" t="s">
        <v>426</v>
      </c>
      <c r="E15" s="66">
        <v>27006109</v>
      </c>
      <c r="F15" s="79" t="s">
        <v>428</v>
      </c>
      <c r="G15" s="40" t="s">
        <v>50</v>
      </c>
      <c r="H15" s="40" t="s">
        <v>57</v>
      </c>
      <c r="I15" s="40" t="s">
        <v>57</v>
      </c>
      <c r="J15" s="79" t="s">
        <v>428</v>
      </c>
      <c r="K15" s="73">
        <v>250000</v>
      </c>
      <c r="L15" s="51">
        <f t="shared" si="1"/>
        <v>175000</v>
      </c>
      <c r="M15" s="273">
        <v>2020</v>
      </c>
      <c r="N15" s="15"/>
      <c r="O15" s="20"/>
      <c r="P15" s="20"/>
      <c r="Q15" s="20" t="s">
        <v>59</v>
      </c>
      <c r="R15" s="20"/>
      <c r="S15" s="256" t="s">
        <v>438</v>
      </c>
      <c r="T15" s="256" t="s">
        <v>438</v>
      </c>
    </row>
    <row r="16" spans="1:20" x14ac:dyDescent="0.3">
      <c r="A16" s="2"/>
      <c r="B16" s="31">
        <v>12</v>
      </c>
      <c r="C16" s="37" t="s">
        <v>409</v>
      </c>
      <c r="D16" s="12" t="s">
        <v>407</v>
      </c>
      <c r="E16" s="66">
        <v>70836001</v>
      </c>
      <c r="F16" s="79" t="s">
        <v>408</v>
      </c>
      <c r="G16" s="15" t="s">
        <v>50</v>
      </c>
      <c r="H16" s="15" t="s">
        <v>57</v>
      </c>
      <c r="I16" s="15" t="s">
        <v>69</v>
      </c>
      <c r="J16" s="79" t="s">
        <v>408</v>
      </c>
      <c r="K16" s="67">
        <v>200000</v>
      </c>
      <c r="L16" s="51">
        <f t="shared" si="1"/>
        <v>140000</v>
      </c>
      <c r="M16" s="15">
        <v>2017</v>
      </c>
      <c r="N16" s="15">
        <v>2023</v>
      </c>
      <c r="O16" s="20"/>
      <c r="P16" s="20"/>
      <c r="Q16" s="20"/>
      <c r="R16" s="20"/>
      <c r="S16" s="256" t="s">
        <v>438</v>
      </c>
      <c r="T16" s="256" t="s">
        <v>438</v>
      </c>
    </row>
    <row r="17" spans="1:20" ht="24" x14ac:dyDescent="0.3">
      <c r="A17" s="2"/>
      <c r="B17" s="31">
        <v>13</v>
      </c>
      <c r="C17" s="37" t="s">
        <v>410</v>
      </c>
      <c r="D17" s="12" t="s">
        <v>407</v>
      </c>
      <c r="E17" s="12">
        <v>60650745</v>
      </c>
      <c r="F17" s="79" t="s">
        <v>419</v>
      </c>
      <c r="G17" s="15" t="s">
        <v>50</v>
      </c>
      <c r="H17" s="15" t="s">
        <v>57</v>
      </c>
      <c r="I17" s="15" t="s">
        <v>57</v>
      </c>
      <c r="J17" s="79" t="s">
        <v>419</v>
      </c>
      <c r="K17" s="52">
        <v>1500000</v>
      </c>
      <c r="L17" s="51">
        <f t="shared" si="1"/>
        <v>1050000</v>
      </c>
      <c r="M17" s="62">
        <v>2017</v>
      </c>
      <c r="N17" s="15">
        <v>2023</v>
      </c>
      <c r="O17" s="20"/>
      <c r="P17" s="20"/>
      <c r="Q17" s="20"/>
      <c r="R17" s="20"/>
      <c r="S17" s="256" t="s">
        <v>438</v>
      </c>
      <c r="T17" s="256" t="s">
        <v>438</v>
      </c>
    </row>
    <row r="18" spans="1:20" x14ac:dyDescent="0.3">
      <c r="B18" s="31">
        <v>14</v>
      </c>
      <c r="C18" s="37" t="s">
        <v>414</v>
      </c>
      <c r="D18" s="12" t="s">
        <v>407</v>
      </c>
      <c r="E18" s="12">
        <v>60650745</v>
      </c>
      <c r="F18" s="79" t="s">
        <v>411</v>
      </c>
      <c r="G18" s="15" t="s">
        <v>50</v>
      </c>
      <c r="H18" s="15" t="s">
        <v>57</v>
      </c>
      <c r="I18" s="15" t="s">
        <v>57</v>
      </c>
      <c r="J18" s="79" t="s">
        <v>411</v>
      </c>
      <c r="K18" s="52">
        <v>220000</v>
      </c>
      <c r="L18" s="51">
        <f t="shared" si="1"/>
        <v>154000</v>
      </c>
      <c r="M18" s="62">
        <v>2017</v>
      </c>
      <c r="N18" s="15">
        <v>2023</v>
      </c>
      <c r="O18" s="20"/>
      <c r="P18" s="20"/>
      <c r="Q18" s="20"/>
      <c r="R18" s="20"/>
      <c r="S18" s="256" t="s">
        <v>438</v>
      </c>
      <c r="T18" s="256" t="s">
        <v>438</v>
      </c>
    </row>
    <row r="19" spans="1:20" ht="36" x14ac:dyDescent="0.3">
      <c r="A19" s="10"/>
      <c r="B19" s="31">
        <v>15</v>
      </c>
      <c r="C19" s="37" t="s">
        <v>415</v>
      </c>
      <c r="D19" s="12" t="s">
        <v>407</v>
      </c>
      <c r="E19" s="12">
        <v>60650745</v>
      </c>
      <c r="F19" s="79" t="s">
        <v>420</v>
      </c>
      <c r="G19" s="15" t="s">
        <v>50</v>
      </c>
      <c r="H19" s="15" t="s">
        <v>57</v>
      </c>
      <c r="I19" s="15" t="s">
        <v>57</v>
      </c>
      <c r="J19" s="79" t="s">
        <v>420</v>
      </c>
      <c r="K19" s="52">
        <v>1700000</v>
      </c>
      <c r="L19" s="51">
        <f t="shared" si="1"/>
        <v>1190000</v>
      </c>
      <c r="M19" s="62">
        <v>2019</v>
      </c>
      <c r="N19" s="15">
        <v>2020</v>
      </c>
      <c r="O19" s="20"/>
      <c r="P19" s="20"/>
      <c r="Q19" s="20"/>
      <c r="R19" s="20"/>
      <c r="S19" s="256" t="s">
        <v>438</v>
      </c>
      <c r="T19" s="256" t="s">
        <v>438</v>
      </c>
    </row>
    <row r="20" spans="1:20" ht="24" x14ac:dyDescent="0.3">
      <c r="B20" s="31">
        <v>16</v>
      </c>
      <c r="C20" s="37" t="s">
        <v>416</v>
      </c>
      <c r="D20" s="12" t="s">
        <v>407</v>
      </c>
      <c r="E20" s="12">
        <v>60650745</v>
      </c>
      <c r="F20" s="79" t="s">
        <v>421</v>
      </c>
      <c r="G20" s="15" t="s">
        <v>50</v>
      </c>
      <c r="H20" s="15" t="s">
        <v>57</v>
      </c>
      <c r="I20" s="15" t="s">
        <v>57</v>
      </c>
      <c r="J20" s="79" t="s">
        <v>421</v>
      </c>
      <c r="K20" s="52">
        <v>100000</v>
      </c>
      <c r="L20" s="51">
        <f t="shared" si="1"/>
        <v>70000</v>
      </c>
      <c r="M20" s="62">
        <v>2018</v>
      </c>
      <c r="N20" s="15">
        <v>2019</v>
      </c>
      <c r="O20" s="20"/>
      <c r="P20" s="20"/>
      <c r="Q20" s="20"/>
      <c r="R20" s="20"/>
      <c r="S20" s="256" t="s">
        <v>438</v>
      </c>
      <c r="T20" s="256" t="s">
        <v>438</v>
      </c>
    </row>
    <row r="21" spans="1:20" ht="36" x14ac:dyDescent="0.3">
      <c r="B21" s="31">
        <v>17</v>
      </c>
      <c r="C21" s="37" t="s">
        <v>417</v>
      </c>
      <c r="D21" s="12" t="s">
        <v>407</v>
      </c>
      <c r="E21" s="12">
        <v>60650745</v>
      </c>
      <c r="F21" s="79" t="s">
        <v>412</v>
      </c>
      <c r="G21" s="15" t="s">
        <v>50</v>
      </c>
      <c r="H21" s="15" t="s">
        <v>57</v>
      </c>
      <c r="I21" s="15" t="s">
        <v>57</v>
      </c>
      <c r="J21" s="79" t="s">
        <v>412</v>
      </c>
      <c r="K21" s="52">
        <v>750000</v>
      </c>
      <c r="L21" s="51">
        <f t="shared" si="1"/>
        <v>525000</v>
      </c>
      <c r="M21" s="62">
        <v>2020</v>
      </c>
      <c r="N21" s="15"/>
      <c r="O21" s="20"/>
      <c r="P21" s="20"/>
      <c r="Q21" s="20"/>
      <c r="R21" s="20"/>
      <c r="S21" s="256" t="s">
        <v>438</v>
      </c>
      <c r="T21" s="256" t="s">
        <v>438</v>
      </c>
    </row>
    <row r="22" spans="1:20" ht="24" x14ac:dyDescent="0.3">
      <c r="A22" s="2" t="s">
        <v>45</v>
      </c>
      <c r="B22" s="31">
        <v>18</v>
      </c>
      <c r="C22" s="37" t="s">
        <v>418</v>
      </c>
      <c r="D22" s="12" t="s">
        <v>407</v>
      </c>
      <c r="E22" s="12">
        <v>60650745</v>
      </c>
      <c r="F22" s="79" t="s">
        <v>413</v>
      </c>
      <c r="G22" s="15" t="s">
        <v>50</v>
      </c>
      <c r="H22" s="15" t="s">
        <v>57</v>
      </c>
      <c r="I22" s="15" t="s">
        <v>57</v>
      </c>
      <c r="J22" s="79" t="s">
        <v>413</v>
      </c>
      <c r="K22" s="52">
        <v>150000</v>
      </c>
      <c r="L22" s="51">
        <f t="shared" si="1"/>
        <v>105000</v>
      </c>
      <c r="M22" s="62">
        <v>2019</v>
      </c>
      <c r="N22" s="15"/>
      <c r="O22" s="20"/>
      <c r="P22" s="20"/>
      <c r="Q22" s="20"/>
      <c r="R22" s="20"/>
      <c r="S22" s="256" t="s">
        <v>438</v>
      </c>
      <c r="T22" s="256" t="s">
        <v>438</v>
      </c>
    </row>
    <row r="23" spans="1:20" x14ac:dyDescent="0.3">
      <c r="A23" s="2"/>
      <c r="B23" s="31"/>
      <c r="C23" s="37"/>
      <c r="D23" s="71"/>
      <c r="E23" s="66"/>
      <c r="F23" s="79"/>
      <c r="G23" s="40"/>
      <c r="H23" s="40"/>
      <c r="I23" s="40"/>
      <c r="J23" s="79"/>
      <c r="K23" s="73"/>
      <c r="L23" s="40"/>
      <c r="M23" s="273"/>
      <c r="N23" s="15"/>
      <c r="O23" s="20"/>
      <c r="P23" s="20"/>
      <c r="Q23" s="20"/>
      <c r="R23" s="20"/>
      <c r="S23" s="256" t="s">
        <v>438</v>
      </c>
      <c r="T23" s="256" t="s">
        <v>438</v>
      </c>
    </row>
    <row r="24" spans="1:20" ht="16.2" customHeight="1" x14ac:dyDescent="0.3"/>
    <row r="30" spans="1:20" x14ac:dyDescent="0.3">
      <c r="A30" s="3" t="s">
        <v>34</v>
      </c>
      <c r="B30" s="3"/>
      <c r="C30" s="9"/>
      <c r="D30" s="9"/>
      <c r="E30" s="9"/>
      <c r="F30" s="84"/>
      <c r="G30" s="9"/>
      <c r="H30" s="9"/>
      <c r="I30" s="9"/>
      <c r="J30" s="84"/>
      <c r="K30" s="9"/>
      <c r="L30" s="9"/>
    </row>
    <row r="31" spans="1:20" x14ac:dyDescent="0.3">
      <c r="A31" s="3" t="s">
        <v>35</v>
      </c>
      <c r="B31" s="3"/>
      <c r="C31" s="9"/>
      <c r="D31" s="9"/>
      <c r="E31" s="9"/>
      <c r="F31" s="84"/>
      <c r="G31" s="9"/>
      <c r="H31" s="9"/>
      <c r="I31" s="9"/>
      <c r="J31" s="84"/>
      <c r="K31" s="9"/>
      <c r="L31" s="9"/>
    </row>
    <row r="32" spans="1:20" x14ac:dyDescent="0.3">
      <c r="A32" s="3"/>
      <c r="B32" s="3"/>
      <c r="C32" s="9"/>
      <c r="D32" s="9"/>
      <c r="E32" s="9"/>
      <c r="F32" s="84"/>
      <c r="G32" s="9"/>
      <c r="H32" s="9"/>
      <c r="I32" s="9"/>
      <c r="J32" s="84"/>
      <c r="K32" s="9"/>
      <c r="L32" s="9"/>
    </row>
    <row r="33" spans="1:12" x14ac:dyDescent="0.3">
      <c r="A33" s="3"/>
      <c r="B33" s="3"/>
      <c r="C33" s="9"/>
      <c r="D33" s="9"/>
      <c r="E33" s="9"/>
      <c r="F33" s="84"/>
      <c r="G33" s="9"/>
      <c r="H33" s="9"/>
      <c r="I33" s="9"/>
      <c r="J33" s="84"/>
      <c r="K33" s="9"/>
      <c r="L33" s="9"/>
    </row>
    <row r="34" spans="1:12" x14ac:dyDescent="0.3">
      <c r="A34" s="3"/>
      <c r="B34" s="3"/>
      <c r="C34" s="9"/>
      <c r="D34" s="9"/>
      <c r="E34" s="9"/>
      <c r="F34" s="84"/>
      <c r="G34" s="9"/>
      <c r="H34" s="9"/>
      <c r="I34" s="9"/>
      <c r="J34" s="84"/>
      <c r="K34" s="9"/>
      <c r="L34" s="9"/>
    </row>
    <row r="35" spans="1:12" x14ac:dyDescent="0.3">
      <c r="A35" s="3"/>
      <c r="B35" s="3"/>
      <c r="C35" s="9"/>
      <c r="D35" s="9"/>
      <c r="E35" s="9"/>
      <c r="F35" s="84"/>
      <c r="G35" s="9"/>
      <c r="H35" s="9"/>
      <c r="I35" s="9"/>
      <c r="J35" s="84"/>
      <c r="K35" s="9"/>
      <c r="L35" s="9"/>
    </row>
    <row r="36" spans="1:12" x14ac:dyDescent="0.3">
      <c r="A36" s="3"/>
      <c r="B36" s="3"/>
      <c r="C36" s="9"/>
      <c r="D36" s="9"/>
      <c r="E36" s="9"/>
      <c r="F36" s="84"/>
      <c r="G36" s="9"/>
      <c r="H36" s="9"/>
      <c r="I36" s="9"/>
      <c r="J36" s="84"/>
      <c r="K36" s="9"/>
      <c r="L36" s="9"/>
    </row>
    <row r="37" spans="1:12" x14ac:dyDescent="0.3">
      <c r="A37" s="3"/>
      <c r="B37" s="3"/>
      <c r="C37" s="9"/>
      <c r="D37" s="9"/>
      <c r="E37" s="9"/>
      <c r="F37" s="84"/>
      <c r="G37" s="9"/>
      <c r="H37" s="9"/>
      <c r="I37" s="9"/>
      <c r="J37" s="84"/>
      <c r="K37" s="9"/>
      <c r="L37" s="9"/>
    </row>
    <row r="38" spans="1:12" x14ac:dyDescent="0.3">
      <c r="A38" s="3"/>
      <c r="B38" s="3"/>
      <c r="C38" s="9"/>
      <c r="D38" s="9"/>
      <c r="E38" s="9"/>
      <c r="F38" s="84"/>
      <c r="G38" s="9"/>
      <c r="H38" s="9"/>
      <c r="I38" s="9"/>
      <c r="J38" s="84"/>
      <c r="K38" s="9"/>
      <c r="L38" s="9"/>
    </row>
    <row r="39" spans="1:12" x14ac:dyDescent="0.3">
      <c r="A39" s="3"/>
      <c r="B39" s="3"/>
      <c r="C39" s="9"/>
      <c r="D39" s="9"/>
      <c r="E39" s="9"/>
      <c r="F39" s="84"/>
      <c r="G39" s="9"/>
      <c r="H39" s="9"/>
      <c r="I39" s="9"/>
      <c r="J39" s="84"/>
      <c r="K39" s="9"/>
      <c r="L39" s="9"/>
    </row>
    <row r="40" spans="1:12" x14ac:dyDescent="0.3">
      <c r="C40" s="9"/>
      <c r="D40" s="9"/>
      <c r="E40" s="9"/>
      <c r="F40" s="84"/>
      <c r="G40" s="9"/>
      <c r="H40" s="9"/>
      <c r="I40" s="9"/>
      <c r="J40" s="84"/>
      <c r="K40" s="9"/>
      <c r="L40" s="9"/>
    </row>
    <row r="41" spans="1:12" x14ac:dyDescent="0.3">
      <c r="C41" s="9"/>
      <c r="D41" s="9"/>
      <c r="E41" s="9"/>
      <c r="F41" s="84"/>
      <c r="G41" s="9"/>
      <c r="H41" s="9"/>
      <c r="I41" s="9"/>
      <c r="J41" s="84"/>
      <c r="K41" s="9"/>
      <c r="L41" s="9"/>
    </row>
    <row r="42" spans="1:12" x14ac:dyDescent="0.3">
      <c r="C42" s="9"/>
      <c r="D42" s="9"/>
      <c r="E42" s="9"/>
      <c r="F42" s="84"/>
      <c r="G42" s="9"/>
      <c r="H42" s="9"/>
      <c r="I42" s="9"/>
      <c r="J42" s="84"/>
      <c r="K42" s="9"/>
      <c r="L42" s="9"/>
    </row>
    <row r="43" spans="1:12" ht="16.2" customHeight="1" x14ac:dyDescent="0.3"/>
  </sheetData>
  <sheetProtection algorithmName="SHA-512" hashValue="1yMebMW4oS31NTOlFDTwLTOg/Vmju5SUkRDozN9rRSGcK5+rzRUEBX1yPzDv+cKgEJhDNwEuiEiX2okWSBd8/Q==" saltValue="cZE0BiaiNho+pnHEEUwZgA==" spinCount="100000" sheet="1" objects="1" scenarios="1" selectLockedCells="1" autoFilter="0" selectUnlockedCells="1"/>
  <autoFilter ref="A4:T4" xr:uid="{38EBF2FE-3C34-46C5-9913-6905322BDAEC}"/>
  <mergeCells count="23">
    <mergeCell ref="B3:B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36" type="noConversion"/>
  <pageMargins left="0.19685039370078741" right="0.19685039370078741" top="0.78740157480314965" bottom="0.78740157480314965" header="0.31496062992125984" footer="0.31496062992125984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E22" sqref="E22"/>
    </sheetView>
  </sheetViews>
  <sheetFormatPr defaultRowHeight="14.4" x14ac:dyDescent="0.3"/>
  <sheetData>
    <row r="1" spans="1:1" ht="21" x14ac:dyDescent="0.4">
      <c r="A1" s="6" t="s">
        <v>0</v>
      </c>
    </row>
    <row r="2" spans="1:1" s="1" customFormat="1" ht="21" x14ac:dyDescent="0.4">
      <c r="A2" s="6"/>
    </row>
    <row r="3" spans="1:1" x14ac:dyDescent="0.3">
      <c r="A3" s="7" t="s">
        <v>1</v>
      </c>
    </row>
    <row r="4" spans="1:1" x14ac:dyDescent="0.3">
      <c r="A4" s="4" t="s">
        <v>2</v>
      </c>
    </row>
    <row r="5" spans="1:1" x14ac:dyDescent="0.3">
      <c r="A5" s="4" t="s">
        <v>3</v>
      </c>
    </row>
    <row r="6" spans="1:1" s="1" customFormat="1" x14ac:dyDescent="0.3">
      <c r="A6" s="4"/>
    </row>
    <row r="7" spans="1:1" s="1" customFormat="1" x14ac:dyDescent="0.3">
      <c r="A7" s="4"/>
    </row>
    <row r="8" spans="1:1" ht="130.65" customHeight="1" x14ac:dyDescent="0.3">
      <c r="A8" s="3"/>
    </row>
    <row r="9" spans="1:1" s="1" customFormat="1" ht="38.25" customHeight="1" x14ac:dyDescent="0.3">
      <c r="A9" s="3"/>
    </row>
    <row r="10" spans="1:1" x14ac:dyDescent="0.3">
      <c r="A10" s="5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5" t="s">
        <v>7</v>
      </c>
    </row>
    <row r="15" spans="1:1" x14ac:dyDescent="0.3">
      <c r="A15" s="1" t="s">
        <v>8</v>
      </c>
    </row>
    <row r="17" spans="1:1" x14ac:dyDescent="0.3">
      <c r="A17" s="7" t="s">
        <v>9</v>
      </c>
    </row>
    <row r="18" spans="1:1" x14ac:dyDescent="0.3">
      <c r="A18" s="4" t="s">
        <v>10</v>
      </c>
    </row>
    <row r="19" spans="1:1" x14ac:dyDescent="0.3">
      <c r="A19" s="8" t="s">
        <v>47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BB30-655B-4DB2-9FF4-229A1DAB9C35}">
  <dimension ref="A1:V52"/>
  <sheetViews>
    <sheetView topLeftCell="C7" workbookViewId="0">
      <selection activeCell="E22" sqref="E22"/>
    </sheetView>
  </sheetViews>
  <sheetFormatPr defaultRowHeight="14.4" x14ac:dyDescent="0.3"/>
  <cols>
    <col min="1" max="1" width="21.33203125" customWidth="1"/>
    <col min="2" max="2" width="18.109375" customWidth="1"/>
  </cols>
  <sheetData>
    <row r="1" spans="1:22" ht="21" x14ac:dyDescent="0.4">
      <c r="A1" s="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1"/>
      <c r="B2" s="1"/>
      <c r="C2" s="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</row>
    <row r="3" spans="1:22" x14ac:dyDescent="0.3">
      <c r="A3" s="90" t="s">
        <v>451</v>
      </c>
      <c r="B3" s="91"/>
      <c r="C3" s="91"/>
      <c r="D3" s="92"/>
      <c r="E3" s="92"/>
      <c r="F3" s="92"/>
      <c r="G3" s="92"/>
      <c r="H3" s="92"/>
      <c r="I3" s="92"/>
      <c r="J3" s="4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1"/>
    </row>
    <row r="4" spans="1:22" x14ac:dyDescent="0.3">
      <c r="A4" s="92" t="s">
        <v>452</v>
      </c>
      <c r="B4" s="91"/>
      <c r="C4" s="91"/>
      <c r="D4" s="92"/>
      <c r="E4" s="92"/>
      <c r="F4" s="92"/>
      <c r="G4" s="92"/>
      <c r="H4" s="92"/>
      <c r="I4" s="92"/>
      <c r="J4" s="4"/>
      <c r="K4" s="4"/>
      <c r="L4" s="4"/>
      <c r="M4" s="4"/>
      <c r="N4" s="4"/>
      <c r="O4" s="1"/>
      <c r="P4" s="1"/>
      <c r="Q4" s="1"/>
      <c r="R4" s="1"/>
      <c r="S4" s="1"/>
      <c r="T4" s="1"/>
      <c r="U4" s="1"/>
      <c r="V4" s="1"/>
    </row>
    <row r="5" spans="1:22" x14ac:dyDescent="0.3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"/>
      <c r="P5" s="1"/>
      <c r="Q5" s="1"/>
      <c r="R5" s="1"/>
      <c r="S5" s="1"/>
      <c r="T5" s="1"/>
      <c r="U5" s="1"/>
      <c r="V5" s="1"/>
    </row>
    <row r="6" spans="1:22" x14ac:dyDescent="0.3">
      <c r="A6" s="7" t="s">
        <v>453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</row>
    <row r="7" spans="1:22" x14ac:dyDescent="0.3">
      <c r="A7" s="4" t="s">
        <v>454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1"/>
      <c r="P7" s="1"/>
      <c r="Q7" s="1"/>
      <c r="R7" s="1"/>
      <c r="S7" s="1"/>
      <c r="T7" s="1"/>
      <c r="U7" s="1"/>
      <c r="V7" s="1"/>
    </row>
    <row r="8" spans="1:22" x14ac:dyDescent="0.3">
      <c r="A8" s="4" t="s">
        <v>455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"/>
      <c r="P8" s="1"/>
      <c r="Q8" s="1"/>
      <c r="R8" s="1"/>
      <c r="S8" s="1"/>
      <c r="T8" s="1"/>
      <c r="U8" s="1"/>
      <c r="V8" s="1"/>
    </row>
    <row r="9" spans="1:22" x14ac:dyDescent="0.3">
      <c r="A9" s="3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1"/>
      <c r="P9" s="1"/>
      <c r="Q9" s="1"/>
      <c r="R9" s="1"/>
      <c r="S9" s="1"/>
      <c r="T9" s="1"/>
      <c r="U9" s="1"/>
      <c r="V9" s="1"/>
    </row>
    <row r="10" spans="1:22" x14ac:dyDescent="0.3">
      <c r="A10" s="93" t="s">
        <v>456</v>
      </c>
      <c r="B10" s="94" t="s">
        <v>457</v>
      </c>
      <c r="C10" s="95" t="s">
        <v>458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/>
      <c r="P10" s="1"/>
      <c r="Q10" s="1"/>
      <c r="R10" s="1"/>
      <c r="S10" s="1"/>
      <c r="T10" s="1"/>
      <c r="U10" s="1"/>
      <c r="V10" s="1"/>
    </row>
    <row r="11" spans="1:22" x14ac:dyDescent="0.3">
      <c r="A11" s="96" t="s">
        <v>459</v>
      </c>
      <c r="B11" s="4" t="s">
        <v>460</v>
      </c>
      <c r="C11" s="97" t="s">
        <v>461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"/>
      <c r="P11" s="1"/>
      <c r="Q11" s="1"/>
      <c r="R11" s="1"/>
      <c r="S11" s="1"/>
      <c r="T11" s="1"/>
      <c r="U11" s="1"/>
      <c r="V11" s="1"/>
    </row>
    <row r="12" spans="1:22" x14ac:dyDescent="0.3">
      <c r="A12" s="98" t="s">
        <v>462</v>
      </c>
      <c r="B12" s="99" t="s">
        <v>463</v>
      </c>
      <c r="C12" s="100" t="s">
        <v>464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"/>
      <c r="P12" s="1"/>
      <c r="Q12" s="1"/>
      <c r="R12" s="1"/>
      <c r="S12" s="1"/>
      <c r="T12" s="1"/>
      <c r="U12" s="1"/>
      <c r="V12" s="1"/>
    </row>
    <row r="13" spans="1:22" x14ac:dyDescent="0.3">
      <c r="A13" s="98" t="s">
        <v>465</v>
      </c>
      <c r="B13" s="99" t="s">
        <v>463</v>
      </c>
      <c r="C13" s="100" t="s">
        <v>464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"/>
      <c r="P13" s="1"/>
      <c r="Q13" s="1"/>
      <c r="R13" s="1"/>
      <c r="S13" s="1"/>
      <c r="T13" s="1"/>
      <c r="U13" s="1"/>
      <c r="V13" s="1"/>
    </row>
    <row r="14" spans="1:22" x14ac:dyDescent="0.3">
      <c r="A14" s="98" t="s">
        <v>466</v>
      </c>
      <c r="B14" s="99" t="s">
        <v>463</v>
      </c>
      <c r="C14" s="100" t="s">
        <v>464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"/>
      <c r="P14" s="1"/>
      <c r="Q14" s="1"/>
      <c r="R14" s="1"/>
      <c r="S14" s="1"/>
      <c r="T14" s="1"/>
      <c r="U14" s="1"/>
      <c r="V14" s="1"/>
    </row>
    <row r="15" spans="1:22" x14ac:dyDescent="0.3">
      <c r="A15" s="98" t="s">
        <v>467</v>
      </c>
      <c r="B15" s="99" t="s">
        <v>463</v>
      </c>
      <c r="C15" s="100" t="s">
        <v>464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"/>
      <c r="P15" s="1"/>
      <c r="Q15" s="1"/>
      <c r="R15" s="1"/>
      <c r="S15" s="1"/>
      <c r="T15" s="1"/>
      <c r="U15" s="1"/>
      <c r="V15" s="1"/>
    </row>
    <row r="16" spans="1:22" x14ac:dyDescent="0.3">
      <c r="A16" s="98" t="s">
        <v>468</v>
      </c>
      <c r="B16" s="99" t="s">
        <v>463</v>
      </c>
      <c r="C16" s="100" t="s">
        <v>464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"/>
      <c r="P16" s="1"/>
      <c r="Q16" s="1"/>
      <c r="R16" s="1"/>
      <c r="S16" s="1"/>
      <c r="T16" s="1"/>
      <c r="U16" s="1"/>
      <c r="V16" s="1"/>
    </row>
    <row r="17" spans="1:22" x14ac:dyDescent="0.3">
      <c r="A17" s="101" t="s">
        <v>469</v>
      </c>
      <c r="B17" s="102" t="s">
        <v>470</v>
      </c>
      <c r="C17" s="103" t="s">
        <v>471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"/>
      <c r="P17" s="1"/>
      <c r="Q17" s="1"/>
      <c r="R17" s="1"/>
      <c r="S17" s="1"/>
      <c r="T17" s="1"/>
      <c r="U17" s="1"/>
      <c r="V17" s="1"/>
    </row>
    <row r="18" spans="1:22" x14ac:dyDescent="0.3">
      <c r="A18" s="101" t="s">
        <v>472</v>
      </c>
      <c r="B18" s="102" t="s">
        <v>470</v>
      </c>
      <c r="C18" s="103" t="s">
        <v>471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"/>
      <c r="P18" s="1"/>
      <c r="Q18" s="1"/>
      <c r="R18" s="1"/>
      <c r="S18" s="1"/>
      <c r="T18" s="1"/>
      <c r="U18" s="1"/>
      <c r="V18" s="1"/>
    </row>
    <row r="19" spans="1:22" x14ac:dyDescent="0.3">
      <c r="A19" s="101" t="s">
        <v>473</v>
      </c>
      <c r="B19" s="102" t="s">
        <v>470</v>
      </c>
      <c r="C19" s="103" t="s">
        <v>471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"/>
      <c r="P19" s="1"/>
      <c r="Q19" s="1"/>
      <c r="R19" s="1"/>
      <c r="S19" s="1"/>
      <c r="T19" s="1"/>
      <c r="U19" s="1"/>
      <c r="V19" s="1"/>
    </row>
    <row r="20" spans="1:22" x14ac:dyDescent="0.3">
      <c r="A20" s="101" t="s">
        <v>474</v>
      </c>
      <c r="B20" s="102" t="s">
        <v>470</v>
      </c>
      <c r="C20" s="103" t="s">
        <v>471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"/>
      <c r="P20" s="1"/>
      <c r="Q20" s="1"/>
      <c r="R20" s="1"/>
      <c r="S20" s="1"/>
      <c r="T20" s="1"/>
      <c r="U20" s="1"/>
      <c r="V20" s="1"/>
    </row>
    <row r="21" spans="1:22" x14ac:dyDescent="0.3">
      <c r="A21" s="101" t="s">
        <v>475</v>
      </c>
      <c r="B21" s="102" t="s">
        <v>470</v>
      </c>
      <c r="C21" s="103" t="s">
        <v>471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"/>
      <c r="P21" s="1"/>
      <c r="Q21" s="1"/>
      <c r="R21" s="1"/>
      <c r="S21" s="1"/>
      <c r="T21" s="1"/>
      <c r="U21" s="1"/>
      <c r="V21" s="1"/>
    </row>
    <row r="22" spans="1:22" x14ac:dyDescent="0.3">
      <c r="A22" s="101" t="s">
        <v>476</v>
      </c>
      <c r="B22" s="102" t="s">
        <v>470</v>
      </c>
      <c r="C22" s="103" t="s">
        <v>471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101" t="s">
        <v>477</v>
      </c>
      <c r="B23" s="102" t="s">
        <v>470</v>
      </c>
      <c r="C23" s="103" t="s">
        <v>471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"/>
      <c r="P23" s="1"/>
      <c r="Q23" s="1"/>
      <c r="R23" s="1"/>
      <c r="S23" s="1"/>
      <c r="T23" s="1"/>
      <c r="U23" s="1"/>
      <c r="V23" s="1"/>
    </row>
    <row r="24" spans="1:22" x14ac:dyDescent="0.3">
      <c r="A24" s="104" t="s">
        <v>478</v>
      </c>
      <c r="B24" s="105" t="s">
        <v>470</v>
      </c>
      <c r="C24" s="106" t="s">
        <v>471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"/>
      <c r="P24" s="1"/>
      <c r="Q24" s="1"/>
      <c r="R24" s="1"/>
      <c r="S24" s="1"/>
      <c r="T24" s="1"/>
      <c r="U24" s="1"/>
      <c r="V24" s="1"/>
    </row>
    <row r="25" spans="1:22" x14ac:dyDescent="0.3">
      <c r="A25" s="1"/>
      <c r="B25" s="4"/>
      <c r="C25" s="107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"/>
      <c r="P25" s="1"/>
      <c r="Q25" s="1"/>
      <c r="R25" s="1"/>
      <c r="S25" s="1"/>
      <c r="T25" s="1"/>
      <c r="U25" s="1"/>
      <c r="V25" s="1"/>
    </row>
    <row r="26" spans="1:22" x14ac:dyDescent="0.3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3">
      <c r="A27" s="7" t="s">
        <v>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3">
      <c r="A28" s="4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3">
      <c r="A29" s="4" t="s">
        <v>479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3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3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3">
      <c r="A34" s="108" t="s">
        <v>480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91" t="s">
        <v>481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3">
      <c r="A37" s="5" t="s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3">
      <c r="A38" s="1" t="s">
        <v>482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3">
      <c r="A40" s="7" t="s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3">
      <c r="A41" s="4" t="s">
        <v>483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3">
      <c r="A42" s="109" t="s">
        <v>47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3">
      <c r="A43" s="1"/>
      <c r="B43" s="3"/>
      <c r="C43" s="3"/>
      <c r="D43" s="3"/>
      <c r="E43" s="3"/>
      <c r="F43" s="3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3">
      <c r="A44" s="110"/>
      <c r="B44" s="3"/>
      <c r="C44" s="3"/>
      <c r="D44" s="3"/>
      <c r="E44" s="3"/>
      <c r="F44" s="3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3">
      <c r="A45" s="1"/>
      <c r="B45" s="3"/>
      <c r="C45" s="3"/>
      <c r="D45" s="3"/>
      <c r="E45" s="3"/>
      <c r="F45" s="3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3">
      <c r="A46" s="3"/>
      <c r="B46" s="3"/>
      <c r="C46" s="3"/>
      <c r="D46" s="3"/>
      <c r="E46" s="3"/>
      <c r="F46" s="3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3">
      <c r="A47" s="3"/>
      <c r="B47" s="3"/>
      <c r="C47" s="3"/>
      <c r="D47" s="3"/>
      <c r="E47" s="3"/>
      <c r="F47" s="3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3">
      <c r="A48" s="3"/>
      <c r="B48" s="3"/>
      <c r="C48" s="3"/>
      <c r="D48" s="3"/>
      <c r="E48" s="3"/>
      <c r="F48" s="3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3">
      <c r="A49" s="3"/>
      <c r="B49" s="3"/>
      <c r="C49" s="3"/>
      <c r="D49" s="3"/>
      <c r="E49" s="3"/>
      <c r="F49" s="3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3">
      <c r="A50" s="3"/>
      <c r="B50" s="3"/>
      <c r="C50" s="3"/>
      <c r="D50" s="3"/>
      <c r="E50" s="3"/>
      <c r="F50" s="3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3">
      <c r="A51" s="3"/>
      <c r="B51" s="3"/>
      <c r="C51" s="3"/>
      <c r="D51" s="3"/>
      <c r="E51" s="3"/>
      <c r="F51" s="3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3">
      <c r="A52" s="3"/>
      <c r="B52" s="3"/>
      <c r="C52" s="3"/>
      <c r="D52" s="3"/>
      <c r="E52" s="3"/>
      <c r="F52" s="3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587D012-7DC9-4B5A-8C5C-88E4551C30E7}"/>
  </hyperlinks>
  <pageMargins left="0.7" right="0.7" top="0.78740157499999996" bottom="0.78740157499999996" header="0.3" footer="0.3"/>
  <pageSetup paperSize="9" scale="6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23</vt:i4>
      </vt:variant>
    </vt:vector>
  </HeadingPairs>
  <TitlesOfParts>
    <vt:vector size="29" baseType="lpstr">
      <vt:lpstr>Úvod</vt:lpstr>
      <vt:lpstr>ZŠ</vt:lpstr>
      <vt:lpstr>MŠ</vt:lpstr>
      <vt:lpstr>zajmové, neformalní, cel</vt:lpstr>
      <vt:lpstr>Pokyny, info</vt:lpstr>
      <vt:lpstr>Pokyny, info doplněné</vt:lpstr>
      <vt:lpstr>ZŠ!_Toc55769478</vt:lpstr>
      <vt:lpstr>ZŠ!_Toc55769479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MŠ!_Toc55769500</vt:lpstr>
      <vt:lpstr>MŠ!_Toc55769501</vt:lpstr>
      <vt:lpstr>MŠ!_Toc55769502</vt:lpstr>
      <vt:lpstr>MŠ!_Toc55769507</vt:lpstr>
      <vt:lpstr>'zajmové, neformalní, cel'!_Toc55769510</vt:lpstr>
      <vt:lpstr>'zajmové, neformalní, cel'!_Toc55769512</vt:lpstr>
      <vt:lpstr>'zajmové, neformalní, cel'!_Toc55769513</vt:lpstr>
      <vt:lpstr>'zajmové, neformalní, cel'!_Toc55769516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Věra Kubešová</cp:lastModifiedBy>
  <cp:revision/>
  <cp:lastPrinted>2021-12-02T08:40:14Z</cp:lastPrinted>
  <dcterms:created xsi:type="dcterms:W3CDTF">2020-07-22T07:46:04Z</dcterms:created>
  <dcterms:modified xsi:type="dcterms:W3CDTF">2021-12-06T11:25:44Z</dcterms:modified>
  <cp:category/>
  <cp:contentStatus/>
</cp:coreProperties>
</file>